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4" documentId="8_{6274EF96-B7BC-4804-A7CC-9D792D0FB343}" xr6:coauthVersionLast="47" xr6:coauthVersionMax="47" xr10:uidLastSave="{EC0188AE-638C-45EB-962D-75EA68EF8679}"/>
  <bookViews>
    <workbookView xWindow="-118" yWindow="-118" windowWidth="25370" windowHeight="13667" xr2:uid="{D9C2D968-5E73-488E-8545-BA5E16B2BC79}"/>
  </bookViews>
  <sheets>
    <sheet name="pivot" sheetId="2" r:id="rId1"/>
  </sheets>
  <definedNames>
    <definedName name="_xlnm._FilterDatabase" localSheetId="0" hidden="1">pivot!$A$17:$E$137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2" l="1"/>
  <c r="B15" i="2"/>
  <c r="B9" i="2"/>
</calcChain>
</file>

<file path=xl/sharedStrings.xml><?xml version="1.0" encoding="utf-8"?>
<sst xmlns="http://schemas.openxmlformats.org/spreadsheetml/2006/main" count="316" uniqueCount="83">
  <si>
    <t>COMUNICAZIONE E MARKETING</t>
  </si>
  <si>
    <t>DIREZIONE AMMINILSTRATIVA</t>
  </si>
  <si>
    <t>DIREZIONE GENERALE</t>
  </si>
  <si>
    <t>DIREZIONE SANITARIA</t>
  </si>
  <si>
    <t>SITA</t>
  </si>
  <si>
    <t>SPP</t>
  </si>
  <si>
    <t>U.O.C. NEA 116117</t>
  </si>
  <si>
    <t>UOC ACQUISIZIONE E GESTIONE BENI E SERVIZI</t>
  </si>
  <si>
    <t>UOC CONTABILITA' E BILANCIO</t>
  </si>
  <si>
    <t>UOC COORDINAMENTO SUPPORTO AMMINISTRATIVO SUES</t>
  </si>
  <si>
    <t>UOC CORES LAZIO NORD</t>
  </si>
  <si>
    <t>UOC CORES LAZIO SUD</t>
  </si>
  <si>
    <t>UOC CORES ROMA AREA METROPOLITANA</t>
  </si>
  <si>
    <t>UOC DIREZIONE MEDICA ORGANIZZATIVA</t>
  </si>
  <si>
    <t>UOC ELISOCCORSO</t>
  </si>
  <si>
    <t>UOC GOVERNO RISORSE UMANE</t>
  </si>
  <si>
    <t>UOC INFORMATION AND COMMUNICATION TECHNOLOGY</t>
  </si>
  <si>
    <t>UOC MAXIEMERGENZE</t>
  </si>
  <si>
    <t>UOC PATRIMONIO E GEST RIS IMMOBIL E TECNOL</t>
  </si>
  <si>
    <t>UOC QUALITÀ, ACCREDITAMENTO E VIGILANZA</t>
  </si>
  <si>
    <t>UOC TERRITORIALE LAZIO 1</t>
  </si>
  <si>
    <t>UOC TERRITORIALE LAZIO 2</t>
  </si>
  <si>
    <t>UOD AFFARI GENERALI</t>
  </si>
  <si>
    <t>UOD CENTRALE D'ASCOLTO DI CONTINUITÀ ASSISTENZIALE</t>
  </si>
  <si>
    <t>UOD CONTROLLO DI GESTIONE</t>
  </si>
  <si>
    <t>UOD FORMAZIONE E RICERCA</t>
  </si>
  <si>
    <t>UOD TRASPORTI CONNESSI A ATTIVITÀ TRAPIANTOLOGICHE</t>
  </si>
  <si>
    <t>UOS AFFARI LEGALI E CONTENZIOSO</t>
  </si>
  <si>
    <t>UOS MEDICINA DEL LAVORO</t>
  </si>
  <si>
    <t>UOS PSICOLOGIA</t>
  </si>
  <si>
    <t>UOS QUALIT¿ DEI PROCESSI</t>
  </si>
  <si>
    <t>UOS RISK MANAGEMENT</t>
  </si>
  <si>
    <t>Totale complessivo</t>
  </si>
  <si>
    <t>Macrostruttura</t>
  </si>
  <si>
    <t>COMUNICAZIONE E MARKETING Totale</t>
  </si>
  <si>
    <t>DIREZIONE AMMINILSTRATIVA Totale</t>
  </si>
  <si>
    <t>DIREZIONE GENERALE Totale</t>
  </si>
  <si>
    <t>DIREZIONE SANITARIA Totale</t>
  </si>
  <si>
    <t>SITA Totale</t>
  </si>
  <si>
    <t>SPP Totale</t>
  </si>
  <si>
    <t>U.O.C. NEA 116117 Totale</t>
  </si>
  <si>
    <t>UOC ACQUISIZIONE E GESTIONE BENI E SERVIZI Totale</t>
  </si>
  <si>
    <t>UOC CONTABILITA' E BILANCIO Totale</t>
  </si>
  <si>
    <t>UOC COORDINAMENTO SUPPORTO AMMINISTRATIVO SUES Totale</t>
  </si>
  <si>
    <t>UOC CORES LAZIO NORD Totale</t>
  </si>
  <si>
    <t>UOC CORES LAZIO SUD Totale</t>
  </si>
  <si>
    <t>UOC CORES ROMA AREA METROPOLITANA Totale</t>
  </si>
  <si>
    <t>UOC DIREZIONE MEDICA ORGANIZZATIVA Totale</t>
  </si>
  <si>
    <t>UOC ELISOCCORSO Totale</t>
  </si>
  <si>
    <t>UOC GOVERNO RISORSE UMANE Totale</t>
  </si>
  <si>
    <t>UOC INFORMATION AND COMMUNICATION TECHNOLOGY Totale</t>
  </si>
  <si>
    <t>UOC MAXIEMERGENZE Totale</t>
  </si>
  <si>
    <t>UOC PATRIMONIO E GEST RIS IMMOBIL E TECNOL Totale</t>
  </si>
  <si>
    <t>UOC QUALITÀ, ACCREDITAMENTO E VIGILANZA Totale</t>
  </si>
  <si>
    <t>UOC TERRITORIALE LAZIO 1 Totale</t>
  </si>
  <si>
    <t>UOC TERRITORIALE LAZIO 2 Totale</t>
  </si>
  <si>
    <t>UOD AFFARI GENERALI Totale</t>
  </si>
  <si>
    <t>UOD CENTRALE D'ASCOLTO DI CONTINUITÀ ASSISTENZIALE Totale</t>
  </si>
  <si>
    <t>UOD CONTROLLO DI GESTIONE Totale</t>
  </si>
  <si>
    <t>UOD FORMAZIONE E RICERCA Totale</t>
  </si>
  <si>
    <t>UOD TRASPORTI CONNESSI A ATTIVITÀ TRAPIANTOLOGICHE Totale</t>
  </si>
  <si>
    <t>UOS AFFARI LEGALI E CONTENZIOSO Totale</t>
  </si>
  <si>
    <t>UOS MEDICINA DEL LAVORO Totale</t>
  </si>
  <si>
    <t>UOS PSICOLOGIA Totale</t>
  </si>
  <si>
    <t>UOS QUALIT¿ DEI PROCESSI Totale</t>
  </si>
  <si>
    <t>UOS RISK MANAGEMENT Totale</t>
  </si>
  <si>
    <t>Area</t>
  </si>
  <si>
    <t>Numero dipendenti</t>
  </si>
  <si>
    <t>Quota produttività individuale</t>
  </si>
  <si>
    <t>Personale di supporto</t>
  </si>
  <si>
    <t>Operatori</t>
  </si>
  <si>
    <t>Assistenti</t>
  </si>
  <si>
    <t>Funzionari e Professionisti della salute</t>
  </si>
  <si>
    <t>di cui:</t>
  </si>
  <si>
    <t>Produttività individuale:</t>
  </si>
  <si>
    <t>stanziato</t>
  </si>
  <si>
    <t>distribuito</t>
  </si>
  <si>
    <t>Numero dipendenti destinatari</t>
  </si>
  <si>
    <t>quota individuale media prod. Individuale</t>
  </si>
  <si>
    <t>Produttività collettiva:</t>
  </si>
  <si>
    <t>quota individuale media prod. collettiva</t>
  </si>
  <si>
    <t>Quota produttività collettiva</t>
  </si>
  <si>
    <t>Fondo produttività comparto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</si>
</sst>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2" fontId="0" fillId="0" borderId="11" xfId="0" applyNumberFormat="1" applyBorder="1"/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FD1D-AD9D-4482-8EC2-5179CB685B75}">
  <dimension ref="A1:H135"/>
  <sheetViews>
    <sheetView tabSelected="1" workbookViewId="0">
      <selection activeCell="A30" sqref="A30"/>
    </sheetView>
  </sheetViews>
  <sheetFormatPr defaultRowHeight="15.05" x14ac:dyDescent="0.3"/>
  <cols>
    <col min="1" max="1" width="56.6640625" bestFit="1" customWidth="1"/>
    <col min="2" max="2" width="41.33203125" customWidth="1"/>
    <col min="3" max="3" width="15.109375" bestFit="1" customWidth="1"/>
    <col min="4" max="4" width="24.77734375" style="2" bestFit="1" customWidth="1"/>
    <col min="5" max="5" width="55.44140625" bestFit="1" customWidth="1"/>
    <col min="6" max="6" width="31.88671875" bestFit="1" customWidth="1"/>
    <col min="7" max="7" width="16.44140625" bestFit="1" customWidth="1"/>
    <col min="8" max="8" width="23.109375" bestFit="1" customWidth="1"/>
  </cols>
  <sheetData>
    <row r="1" spans="1:8" x14ac:dyDescent="0.3">
      <c r="A1" t="s">
        <v>82</v>
      </c>
      <c r="B1" s="2">
        <f>B11+B5</f>
        <v>7544991.3680861685</v>
      </c>
      <c r="D1" s="1"/>
      <c r="H1" s="1"/>
    </row>
    <row r="2" spans="1:8" x14ac:dyDescent="0.3">
      <c r="B2" s="2"/>
      <c r="D2" s="1"/>
      <c r="H2" s="1"/>
    </row>
    <row r="3" spans="1:8" x14ac:dyDescent="0.3">
      <c r="A3" t="s">
        <v>73</v>
      </c>
      <c r="B3" s="2"/>
      <c r="D3" s="1"/>
      <c r="H3" s="1"/>
    </row>
    <row r="4" spans="1:8" x14ac:dyDescent="0.3">
      <c r="B4" s="2"/>
      <c r="D4" s="1"/>
      <c r="H4" s="1"/>
    </row>
    <row r="5" spans="1:8" x14ac:dyDescent="0.3">
      <c r="A5" t="s">
        <v>74</v>
      </c>
      <c r="B5" s="2">
        <v>600000</v>
      </c>
      <c r="D5" s="1"/>
      <c r="H5" s="1"/>
    </row>
    <row r="6" spans="1:8" x14ac:dyDescent="0.3">
      <c r="A6" t="s">
        <v>75</v>
      </c>
      <c r="B6" s="2">
        <v>600000</v>
      </c>
      <c r="D6" s="1"/>
      <c r="H6" s="1"/>
    </row>
    <row r="7" spans="1:8" x14ac:dyDescent="0.3">
      <c r="A7" t="s">
        <v>76</v>
      </c>
      <c r="B7" s="2">
        <v>600000</v>
      </c>
      <c r="D7" s="1"/>
      <c r="H7" s="1"/>
    </row>
    <row r="8" spans="1:8" x14ac:dyDescent="0.3">
      <c r="A8" t="s">
        <v>77</v>
      </c>
      <c r="B8" s="14">
        <v>2742</v>
      </c>
      <c r="D8" s="1"/>
      <c r="H8" s="1"/>
    </row>
    <row r="9" spans="1:8" x14ac:dyDescent="0.3">
      <c r="A9" t="s">
        <v>78</v>
      </c>
      <c r="B9" s="2">
        <f>B7/B8</f>
        <v>218.81838074398249</v>
      </c>
      <c r="D9" s="1"/>
      <c r="H9" s="1"/>
    </row>
    <row r="10" spans="1:8" x14ac:dyDescent="0.3">
      <c r="B10" s="2"/>
      <c r="D10" s="1"/>
      <c r="H10" s="1"/>
    </row>
    <row r="11" spans="1:8" x14ac:dyDescent="0.3">
      <c r="A11" t="s">
        <v>79</v>
      </c>
      <c r="B11" s="2">
        <v>6944991.3680861685</v>
      </c>
      <c r="D11" s="1"/>
      <c r="H11" s="1"/>
    </row>
    <row r="12" spans="1:8" x14ac:dyDescent="0.3">
      <c r="A12" t="s">
        <v>75</v>
      </c>
      <c r="B12" s="2">
        <v>6944991.3680861685</v>
      </c>
      <c r="D12" s="1"/>
      <c r="H12" s="1"/>
    </row>
    <row r="13" spans="1:8" x14ac:dyDescent="0.3">
      <c r="A13" t="s">
        <v>76</v>
      </c>
      <c r="B13" s="2">
        <v>6944991.3680861685</v>
      </c>
      <c r="D13" s="1"/>
      <c r="H13" s="1"/>
    </row>
    <row r="14" spans="1:8" x14ac:dyDescent="0.3">
      <c r="A14" t="s">
        <v>77</v>
      </c>
      <c r="B14" s="14">
        <v>2742</v>
      </c>
      <c r="D14" s="1"/>
      <c r="H14" s="1"/>
    </row>
    <row r="15" spans="1:8" x14ac:dyDescent="0.3">
      <c r="A15" t="s">
        <v>80</v>
      </c>
      <c r="B15" s="2">
        <f>B13/B14</f>
        <v>2532.8196090759184</v>
      </c>
      <c r="D15" s="1"/>
      <c r="H15" s="1"/>
    </row>
    <row r="17" spans="1:8" x14ac:dyDescent="0.3">
      <c r="A17" s="3" t="s">
        <v>33</v>
      </c>
      <c r="B17" s="4" t="s">
        <v>66</v>
      </c>
      <c r="C17" s="4" t="s">
        <v>67</v>
      </c>
      <c r="D17" s="5" t="s">
        <v>68</v>
      </c>
      <c r="E17" s="3" t="s">
        <v>33</v>
      </c>
      <c r="F17" s="4" t="s">
        <v>66</v>
      </c>
      <c r="G17" s="4" t="s">
        <v>67</v>
      </c>
      <c r="H17" s="5" t="s">
        <v>81</v>
      </c>
    </row>
    <row r="18" spans="1:8" x14ac:dyDescent="0.3">
      <c r="A18" s="6" t="s">
        <v>0</v>
      </c>
      <c r="B18" s="7" t="s">
        <v>72</v>
      </c>
      <c r="C18" s="7">
        <v>3</v>
      </c>
      <c r="D18" s="8">
        <v>547.94950553909121</v>
      </c>
      <c r="E18" s="6" t="s">
        <v>0</v>
      </c>
      <c r="F18" s="7" t="s">
        <v>72</v>
      </c>
      <c r="G18" s="7">
        <v>3</v>
      </c>
      <c r="H18" s="8">
        <v>6346.7849665123058</v>
      </c>
    </row>
    <row r="19" spans="1:8" x14ac:dyDescent="0.3">
      <c r="A19" s="9" t="s">
        <v>34</v>
      </c>
      <c r="B19" s="10"/>
      <c r="C19" s="10">
        <v>3</v>
      </c>
      <c r="D19" s="11">
        <v>547.94950553909121</v>
      </c>
      <c r="E19" s="9" t="s">
        <v>34</v>
      </c>
      <c r="F19" s="10"/>
      <c r="G19" s="10">
        <v>3</v>
      </c>
      <c r="H19" s="11">
        <v>6346.7849665123058</v>
      </c>
    </row>
    <row r="20" spans="1:8" x14ac:dyDescent="0.3">
      <c r="A20" s="6" t="s">
        <v>1</v>
      </c>
      <c r="B20" s="7" t="s">
        <v>72</v>
      </c>
      <c r="C20" s="7">
        <v>4</v>
      </c>
      <c r="D20" s="8">
        <v>540.35215113215281</v>
      </c>
      <c r="E20" s="6" t="s">
        <v>1</v>
      </c>
      <c r="F20" s="7" t="s">
        <v>72</v>
      </c>
      <c r="G20" s="7">
        <v>4</v>
      </c>
      <c r="H20" s="8">
        <v>6258.786393198905</v>
      </c>
    </row>
    <row r="21" spans="1:8" x14ac:dyDescent="0.3">
      <c r="A21" s="9" t="s">
        <v>35</v>
      </c>
      <c r="B21" s="10"/>
      <c r="C21" s="10">
        <v>4</v>
      </c>
      <c r="D21" s="11">
        <v>540.35215113215281</v>
      </c>
      <c r="E21" s="9" t="s">
        <v>35</v>
      </c>
      <c r="F21" s="10"/>
      <c r="G21" s="10">
        <v>4</v>
      </c>
      <c r="H21" s="11">
        <v>6258.786393198905</v>
      </c>
    </row>
    <row r="22" spans="1:8" x14ac:dyDescent="0.3">
      <c r="A22" s="6" t="s">
        <v>2</v>
      </c>
      <c r="B22" s="7" t="s">
        <v>71</v>
      </c>
      <c r="C22" s="7">
        <v>2</v>
      </c>
      <c r="D22" s="8">
        <v>121.88551660322584</v>
      </c>
      <c r="E22" s="6" t="s">
        <v>2</v>
      </c>
      <c r="F22" s="7" t="s">
        <v>71</v>
      </c>
      <c r="G22" s="7">
        <v>2</v>
      </c>
      <c r="H22" s="8">
        <v>1411.7745459992054</v>
      </c>
    </row>
    <row r="23" spans="1:8" x14ac:dyDescent="0.3">
      <c r="A23" s="12"/>
      <c r="B23" t="s">
        <v>72</v>
      </c>
      <c r="C23">
        <v>4</v>
      </c>
      <c r="D23" s="13">
        <v>992.99721512198062</v>
      </c>
      <c r="E23" s="12"/>
      <c r="F23" t="s">
        <v>72</v>
      </c>
      <c r="G23">
        <v>4</v>
      </c>
      <c r="H23" s="13">
        <v>11501.67986833808</v>
      </c>
    </row>
    <row r="24" spans="1:8" x14ac:dyDescent="0.3">
      <c r="A24" s="9" t="s">
        <v>36</v>
      </c>
      <c r="B24" s="10"/>
      <c r="C24" s="10">
        <v>6</v>
      </c>
      <c r="D24" s="11">
        <v>1114.8827317252064</v>
      </c>
      <c r="E24" s="9" t="s">
        <v>36</v>
      </c>
      <c r="F24" s="10"/>
      <c r="G24" s="10">
        <v>6</v>
      </c>
      <c r="H24" s="11">
        <v>12913.454414337286</v>
      </c>
    </row>
    <row r="25" spans="1:8" x14ac:dyDescent="0.3">
      <c r="A25" s="6" t="s">
        <v>3</v>
      </c>
      <c r="B25" s="7" t="s">
        <v>69</v>
      </c>
      <c r="C25" s="7">
        <v>2</v>
      </c>
      <c r="D25" s="8">
        <v>295.03132129864838</v>
      </c>
      <c r="E25" s="6" t="s">
        <v>3</v>
      </c>
      <c r="F25" s="7" t="s">
        <v>69</v>
      </c>
      <c r="G25" s="7">
        <v>2</v>
      </c>
      <c r="H25" s="8">
        <v>3451.9730165336864</v>
      </c>
    </row>
    <row r="26" spans="1:8" x14ac:dyDescent="0.3">
      <c r="A26" s="12"/>
      <c r="B26" t="s">
        <v>70</v>
      </c>
      <c r="C26">
        <v>28</v>
      </c>
      <c r="D26" s="13">
        <v>6762.6875563437434</v>
      </c>
      <c r="E26" s="12"/>
      <c r="F26" t="s">
        <v>70</v>
      </c>
      <c r="G26">
        <v>28</v>
      </c>
      <c r="H26" s="13">
        <v>78680.987785930367</v>
      </c>
    </row>
    <row r="27" spans="1:8" x14ac:dyDescent="0.3">
      <c r="A27" s="12"/>
      <c r="B27" t="s">
        <v>71</v>
      </c>
      <c r="C27">
        <v>21</v>
      </c>
      <c r="D27" s="13">
        <v>5049.8955261180008</v>
      </c>
      <c r="E27" s="12"/>
      <c r="F27" t="s">
        <v>71</v>
      </c>
      <c r="G27">
        <v>21</v>
      </c>
      <c r="H27" s="13">
        <v>58344.729080145436</v>
      </c>
    </row>
    <row r="28" spans="1:8" x14ac:dyDescent="0.3">
      <c r="A28" s="12"/>
      <c r="B28" t="s">
        <v>72</v>
      </c>
      <c r="C28">
        <v>11</v>
      </c>
      <c r="D28" s="13">
        <v>2736.8636204774234</v>
      </c>
      <c r="E28" s="12"/>
      <c r="F28" t="s">
        <v>72</v>
      </c>
      <c r="G28">
        <v>11</v>
      </c>
      <c r="H28" s="13">
        <v>31463.491638110325</v>
      </c>
    </row>
    <row r="29" spans="1:8" x14ac:dyDescent="0.3">
      <c r="A29" s="12"/>
      <c r="B29" t="s">
        <v>72</v>
      </c>
      <c r="C29">
        <v>1</v>
      </c>
      <c r="D29" s="13">
        <v>1.7281558206291314</v>
      </c>
      <c r="E29" s="12"/>
      <c r="F29" t="s">
        <v>72</v>
      </c>
      <c r="G29">
        <v>1</v>
      </c>
      <c r="H29" s="13">
        <v>19.331703276260207</v>
      </c>
    </row>
    <row r="30" spans="1:8" x14ac:dyDescent="0.3">
      <c r="A30" s="9" t="s">
        <v>37</v>
      </c>
      <c r="B30" s="10"/>
      <c r="C30" s="10">
        <v>63</v>
      </c>
      <c r="D30" s="11">
        <v>14846.206180058452</v>
      </c>
      <c r="E30" s="9" t="s">
        <v>37</v>
      </c>
      <c r="F30" s="10"/>
      <c r="G30" s="10">
        <v>63</v>
      </c>
      <c r="H30" s="11">
        <v>171960.51322399609</v>
      </c>
    </row>
    <row r="31" spans="1:8" x14ac:dyDescent="0.3">
      <c r="A31" s="6" t="s">
        <v>4</v>
      </c>
      <c r="B31" s="7" t="s">
        <v>69</v>
      </c>
      <c r="C31" s="7">
        <v>8</v>
      </c>
      <c r="D31" s="8">
        <v>1265.2292399370854</v>
      </c>
      <c r="E31" s="6" t="s">
        <v>4</v>
      </c>
      <c r="F31" s="7" t="s">
        <v>69</v>
      </c>
      <c r="G31" s="7">
        <v>8</v>
      </c>
      <c r="H31" s="8">
        <v>14664.795582511782</v>
      </c>
    </row>
    <row r="32" spans="1:8" x14ac:dyDescent="0.3">
      <c r="A32" s="12"/>
      <c r="B32" t="s">
        <v>70</v>
      </c>
      <c r="C32">
        <v>7</v>
      </c>
      <c r="D32" s="13">
        <v>918.82598333602118</v>
      </c>
      <c r="E32" s="12"/>
      <c r="F32" t="s">
        <v>70</v>
      </c>
      <c r="G32">
        <v>7</v>
      </c>
      <c r="H32" s="13">
        <v>10776.790208297181</v>
      </c>
    </row>
    <row r="33" spans="1:8" x14ac:dyDescent="0.3">
      <c r="A33" s="12"/>
      <c r="B33" t="s">
        <v>72</v>
      </c>
      <c r="C33">
        <v>114</v>
      </c>
      <c r="D33" s="13">
        <v>19247.252821405626</v>
      </c>
      <c r="E33" s="12"/>
      <c r="F33" t="s">
        <v>72</v>
      </c>
      <c r="G33">
        <v>114</v>
      </c>
      <c r="H33" s="13">
        <v>222822.9912825854</v>
      </c>
    </row>
    <row r="34" spans="1:8" x14ac:dyDescent="0.3">
      <c r="A34" s="12"/>
      <c r="B34" t="s">
        <v>72</v>
      </c>
      <c r="C34">
        <v>14</v>
      </c>
      <c r="D34" s="13">
        <v>2879.212158594094</v>
      </c>
      <c r="E34" s="12"/>
      <c r="F34" t="s">
        <v>72</v>
      </c>
      <c r="G34">
        <v>14</v>
      </c>
      <c r="H34" s="13">
        <v>33319.113749405835</v>
      </c>
    </row>
    <row r="35" spans="1:8" x14ac:dyDescent="0.3">
      <c r="A35" s="9" t="s">
        <v>38</v>
      </c>
      <c r="B35" s="10"/>
      <c r="C35" s="10">
        <v>143</v>
      </c>
      <c r="D35" s="11">
        <v>24310.520203272816</v>
      </c>
      <c r="E35" s="9" t="s">
        <v>38</v>
      </c>
      <c r="F35" s="10"/>
      <c r="G35" s="10">
        <v>143</v>
      </c>
      <c r="H35" s="11">
        <v>281583.69082280021</v>
      </c>
    </row>
    <row r="36" spans="1:8" x14ac:dyDescent="0.3">
      <c r="A36" s="6" t="s">
        <v>5</v>
      </c>
      <c r="B36" s="7" t="s">
        <v>71</v>
      </c>
      <c r="C36" s="7">
        <v>1</v>
      </c>
      <c r="D36" s="8">
        <v>281.61294098353704</v>
      </c>
      <c r="E36" s="6" t="s">
        <v>5</v>
      </c>
      <c r="F36" s="7" t="s">
        <v>71</v>
      </c>
      <c r="G36" s="7">
        <v>1</v>
      </c>
      <c r="H36" s="8">
        <v>3261.864026049604</v>
      </c>
    </row>
    <row r="37" spans="1:8" x14ac:dyDescent="0.3">
      <c r="A37" s="12"/>
      <c r="B37" t="s">
        <v>72</v>
      </c>
      <c r="C37">
        <v>1</v>
      </c>
      <c r="D37" s="13">
        <v>320.17302090375307</v>
      </c>
      <c r="E37" s="12"/>
      <c r="F37" t="s">
        <v>72</v>
      </c>
      <c r="G37">
        <v>1</v>
      </c>
      <c r="H37" s="13">
        <v>3708.4973984154826</v>
      </c>
    </row>
    <row r="38" spans="1:8" x14ac:dyDescent="0.3">
      <c r="A38" s="9" t="s">
        <v>39</v>
      </c>
      <c r="B38" s="10"/>
      <c r="C38" s="10">
        <v>2</v>
      </c>
      <c r="D38" s="11">
        <v>601.78596188729011</v>
      </c>
      <c r="E38" s="9" t="s">
        <v>39</v>
      </c>
      <c r="F38" s="10"/>
      <c r="G38" s="10">
        <v>2</v>
      </c>
      <c r="H38" s="11">
        <v>6970.3614244650871</v>
      </c>
    </row>
    <row r="39" spans="1:8" x14ac:dyDescent="0.3">
      <c r="A39" s="6" t="s">
        <v>6</v>
      </c>
      <c r="B39" s="7" t="s">
        <v>69</v>
      </c>
      <c r="C39" s="7">
        <v>1</v>
      </c>
      <c r="D39" s="8">
        <v>14.68739409367284</v>
      </c>
      <c r="E39" s="6" t="s">
        <v>6</v>
      </c>
      <c r="F39" s="7" t="s">
        <v>69</v>
      </c>
      <c r="G39" s="7">
        <v>1</v>
      </c>
      <c r="H39" s="8">
        <v>169.23446082675463</v>
      </c>
    </row>
    <row r="40" spans="1:8" x14ac:dyDescent="0.3">
      <c r="A40" s="12"/>
      <c r="B40" t="s">
        <v>72</v>
      </c>
      <c r="C40">
        <v>64</v>
      </c>
      <c r="D40" s="13">
        <v>11099.859354587921</v>
      </c>
      <c r="E40" s="12"/>
      <c r="F40" t="s">
        <v>72</v>
      </c>
      <c r="G40">
        <v>64</v>
      </c>
      <c r="H40" s="13">
        <v>128473.00524577445</v>
      </c>
    </row>
    <row r="41" spans="1:8" x14ac:dyDescent="0.3">
      <c r="A41" s="12"/>
      <c r="B41" t="s">
        <v>72</v>
      </c>
      <c r="C41">
        <v>1</v>
      </c>
      <c r="D41" s="13">
        <v>223.0244827311206</v>
      </c>
      <c r="E41" s="12"/>
      <c r="F41" t="s">
        <v>72</v>
      </c>
      <c r="G41">
        <v>1</v>
      </c>
      <c r="H41" s="13">
        <v>2678.4858728457289</v>
      </c>
    </row>
    <row r="42" spans="1:8" x14ac:dyDescent="0.3">
      <c r="A42" s="9" t="s">
        <v>40</v>
      </c>
      <c r="B42" s="10"/>
      <c r="C42" s="10">
        <v>66</v>
      </c>
      <c r="D42" s="11">
        <v>11337.571231412714</v>
      </c>
      <c r="E42" s="9" t="s">
        <v>40</v>
      </c>
      <c r="F42" s="10"/>
      <c r="G42" s="10">
        <v>66</v>
      </c>
      <c r="H42" s="11">
        <v>131320.72557944694</v>
      </c>
    </row>
    <row r="43" spans="1:8" x14ac:dyDescent="0.3">
      <c r="A43" s="6" t="s">
        <v>7</v>
      </c>
      <c r="B43" s="7" t="s">
        <v>69</v>
      </c>
      <c r="C43" s="7">
        <v>1</v>
      </c>
      <c r="D43" s="8">
        <v>266.97569720819575</v>
      </c>
      <c r="E43" s="6" t="s">
        <v>7</v>
      </c>
      <c r="F43" s="7" t="s">
        <v>69</v>
      </c>
      <c r="G43" s="7">
        <v>1</v>
      </c>
      <c r="H43" s="8">
        <v>2941.4318772390507</v>
      </c>
    </row>
    <row r="44" spans="1:8" x14ac:dyDescent="0.3">
      <c r="A44" s="12"/>
      <c r="B44" t="s">
        <v>71</v>
      </c>
      <c r="C44">
        <v>3</v>
      </c>
      <c r="D44" s="13">
        <v>406.63029903725453</v>
      </c>
      <c r="E44" s="12"/>
      <c r="F44" t="s">
        <v>71</v>
      </c>
      <c r="G44">
        <v>3</v>
      </c>
      <c r="H44" s="13">
        <v>5677.8039321791503</v>
      </c>
    </row>
    <row r="45" spans="1:8" x14ac:dyDescent="0.3">
      <c r="A45" s="12"/>
      <c r="B45" t="s">
        <v>72</v>
      </c>
      <c r="C45">
        <v>5</v>
      </c>
      <c r="D45" s="13">
        <v>1265.7375966133973</v>
      </c>
      <c r="E45" s="12"/>
      <c r="F45" t="s">
        <v>72</v>
      </c>
      <c r="G45">
        <v>5</v>
      </c>
      <c r="H45" s="13">
        <v>13843.776996750648</v>
      </c>
    </row>
    <row r="46" spans="1:8" x14ac:dyDescent="0.3">
      <c r="A46" s="9" t="s">
        <v>41</v>
      </c>
      <c r="B46" s="10"/>
      <c r="C46" s="10">
        <v>9</v>
      </c>
      <c r="D46" s="11">
        <v>1939.3435928588476</v>
      </c>
      <c r="E46" s="9" t="s">
        <v>41</v>
      </c>
      <c r="F46" s="10"/>
      <c r="G46" s="10">
        <v>9</v>
      </c>
      <c r="H46" s="11">
        <v>22463.012806168852</v>
      </c>
    </row>
    <row r="47" spans="1:8" x14ac:dyDescent="0.3">
      <c r="A47" s="6" t="s">
        <v>8</v>
      </c>
      <c r="B47" s="7" t="s">
        <v>70</v>
      </c>
      <c r="C47" s="7">
        <v>1</v>
      </c>
      <c r="D47" s="8">
        <v>278.93167208927758</v>
      </c>
      <c r="E47" s="6" t="s">
        <v>8</v>
      </c>
      <c r="F47" s="7" t="s">
        <v>70</v>
      </c>
      <c r="G47" s="7">
        <v>1</v>
      </c>
      <c r="H47" s="8">
        <v>3208.635548790784</v>
      </c>
    </row>
    <row r="48" spans="1:8" x14ac:dyDescent="0.3">
      <c r="A48" s="12"/>
      <c r="B48" t="s">
        <v>71</v>
      </c>
      <c r="C48">
        <v>3</v>
      </c>
      <c r="D48" s="13">
        <v>351.9829386102038</v>
      </c>
      <c r="E48" s="12"/>
      <c r="F48" t="s">
        <v>71</v>
      </c>
      <c r="G48">
        <v>3</v>
      </c>
      <c r="H48" s="13">
        <v>4121.0465506049695</v>
      </c>
    </row>
    <row r="49" spans="1:8" x14ac:dyDescent="0.3">
      <c r="A49" s="12"/>
      <c r="B49" t="s">
        <v>72</v>
      </c>
      <c r="C49">
        <v>4</v>
      </c>
      <c r="D49" s="13">
        <v>1097.1029368719398</v>
      </c>
      <c r="E49" s="12"/>
      <c r="F49" t="s">
        <v>72</v>
      </c>
      <c r="G49">
        <v>4</v>
      </c>
      <c r="H49" s="13">
        <v>12685.585150468271</v>
      </c>
    </row>
    <row r="50" spans="1:8" x14ac:dyDescent="0.3">
      <c r="A50" s="9" t="s">
        <v>42</v>
      </c>
      <c r="B50" s="10"/>
      <c r="C50" s="10">
        <v>8</v>
      </c>
      <c r="D50" s="11">
        <v>1728.0175475714213</v>
      </c>
      <c r="E50" s="9" t="s">
        <v>42</v>
      </c>
      <c r="F50" s="10"/>
      <c r="G50" s="10">
        <v>8</v>
      </c>
      <c r="H50" s="11">
        <v>20015.267249864024</v>
      </c>
    </row>
    <row r="51" spans="1:8" x14ac:dyDescent="0.3">
      <c r="A51" s="6" t="s">
        <v>9</v>
      </c>
      <c r="B51" s="7" t="s">
        <v>69</v>
      </c>
      <c r="C51" s="7">
        <v>2</v>
      </c>
      <c r="D51" s="8">
        <v>369.40839367211544</v>
      </c>
      <c r="E51" s="6" t="s">
        <v>9</v>
      </c>
      <c r="F51" s="7" t="s">
        <v>69</v>
      </c>
      <c r="G51" s="7">
        <v>2</v>
      </c>
      <c r="H51" s="8">
        <v>3861.3928380015677</v>
      </c>
    </row>
    <row r="52" spans="1:8" x14ac:dyDescent="0.3">
      <c r="A52" s="12"/>
      <c r="B52" t="s">
        <v>71</v>
      </c>
      <c r="C52">
        <v>3</v>
      </c>
      <c r="D52" s="13">
        <v>590.16214103481013</v>
      </c>
      <c r="E52" s="12"/>
      <c r="F52" t="s">
        <v>71</v>
      </c>
      <c r="G52">
        <v>3</v>
      </c>
      <c r="H52" s="13">
        <v>5145.9658149068737</v>
      </c>
    </row>
    <row r="53" spans="1:8" x14ac:dyDescent="0.3">
      <c r="A53" s="12"/>
      <c r="B53" t="s">
        <v>72</v>
      </c>
      <c r="C53">
        <v>4</v>
      </c>
      <c r="D53" s="13">
        <v>1062.2356277133022</v>
      </c>
      <c r="E53" s="12"/>
      <c r="F53" t="s">
        <v>72</v>
      </c>
      <c r="G53">
        <v>4</v>
      </c>
      <c r="H53" s="13">
        <v>9727.1690028486137</v>
      </c>
    </row>
    <row r="54" spans="1:8" x14ac:dyDescent="0.3">
      <c r="A54" s="9" t="s">
        <v>43</v>
      </c>
      <c r="B54" s="10"/>
      <c r="C54" s="10">
        <v>9</v>
      </c>
      <c r="D54" s="11">
        <v>2021.8061624202278</v>
      </c>
      <c r="E54" s="9" t="s">
        <v>43</v>
      </c>
      <c r="F54" s="10"/>
      <c r="G54" s="10">
        <v>9</v>
      </c>
      <c r="H54" s="11">
        <v>18734.527655757054</v>
      </c>
    </row>
    <row r="55" spans="1:8" x14ac:dyDescent="0.3">
      <c r="A55" s="6" t="s">
        <v>10</v>
      </c>
      <c r="B55" s="7" t="s">
        <v>72</v>
      </c>
      <c r="C55" s="7">
        <v>31</v>
      </c>
      <c r="D55" s="8">
        <v>6970.2140912576633</v>
      </c>
      <c r="E55" s="6" t="s">
        <v>10</v>
      </c>
      <c r="F55" s="7" t="s">
        <v>72</v>
      </c>
      <c r="G55" s="7">
        <v>31</v>
      </c>
      <c r="H55" s="8">
        <v>80734.537691101839</v>
      </c>
    </row>
    <row r="56" spans="1:8" x14ac:dyDescent="0.3">
      <c r="A56" s="9" t="s">
        <v>44</v>
      </c>
      <c r="B56" s="10"/>
      <c r="C56" s="10">
        <v>31</v>
      </c>
      <c r="D56" s="11">
        <v>6970.2140912576633</v>
      </c>
      <c r="E56" s="9" t="s">
        <v>44</v>
      </c>
      <c r="F56" s="10"/>
      <c r="G56" s="10">
        <v>31</v>
      </c>
      <c r="H56" s="11">
        <v>80734.537691101839</v>
      </c>
    </row>
    <row r="57" spans="1:8" x14ac:dyDescent="0.3">
      <c r="A57" s="6" t="s">
        <v>11</v>
      </c>
      <c r="B57" s="7" t="s">
        <v>69</v>
      </c>
      <c r="C57" s="7">
        <v>1</v>
      </c>
      <c r="D57" s="8">
        <v>45.373695592481866</v>
      </c>
      <c r="E57" s="6" t="s">
        <v>11</v>
      </c>
      <c r="F57" s="7" t="s">
        <v>69</v>
      </c>
      <c r="G57" s="7">
        <v>1</v>
      </c>
      <c r="H57" s="8">
        <v>562.33865924649569</v>
      </c>
    </row>
    <row r="58" spans="1:8" x14ac:dyDescent="0.3">
      <c r="A58" s="12"/>
      <c r="B58" t="s">
        <v>71</v>
      </c>
      <c r="C58">
        <v>2</v>
      </c>
      <c r="D58" s="13">
        <v>342.06229234087101</v>
      </c>
      <c r="E58" s="12"/>
      <c r="F58" t="s">
        <v>71</v>
      </c>
      <c r="G58">
        <v>2</v>
      </c>
      <c r="H58" s="13">
        <v>3965.5465504183471</v>
      </c>
    </row>
    <row r="59" spans="1:8" x14ac:dyDescent="0.3">
      <c r="A59" s="12"/>
      <c r="B59" t="s">
        <v>72</v>
      </c>
      <c r="C59">
        <v>56</v>
      </c>
      <c r="D59" s="13">
        <v>13280.263914239285</v>
      </c>
      <c r="E59" s="12"/>
      <c r="F59" t="s">
        <v>72</v>
      </c>
      <c r="G59">
        <v>56</v>
      </c>
      <c r="H59" s="13">
        <v>153782.23531972119</v>
      </c>
    </row>
    <row r="60" spans="1:8" x14ac:dyDescent="0.3">
      <c r="A60" s="9" t="s">
        <v>45</v>
      </c>
      <c r="B60" s="10"/>
      <c r="C60" s="10">
        <v>59</v>
      </c>
      <c r="D60" s="11">
        <v>13667.699902172639</v>
      </c>
      <c r="E60" s="9" t="s">
        <v>45</v>
      </c>
      <c r="F60" s="10"/>
      <c r="G60" s="10">
        <v>59</v>
      </c>
      <c r="H60" s="11">
        <v>158310.12052938604</v>
      </c>
    </row>
    <row r="61" spans="1:8" x14ac:dyDescent="0.3">
      <c r="A61" s="6" t="s">
        <v>12</v>
      </c>
      <c r="B61" s="7" t="s">
        <v>69</v>
      </c>
      <c r="C61" s="7">
        <v>19</v>
      </c>
      <c r="D61" s="8">
        <v>3490.2821180844512</v>
      </c>
      <c r="E61" s="6" t="s">
        <v>12</v>
      </c>
      <c r="F61" s="7" t="s">
        <v>69</v>
      </c>
      <c r="G61" s="7">
        <v>19</v>
      </c>
      <c r="H61" s="8">
        <v>40473.759026129897</v>
      </c>
    </row>
    <row r="62" spans="1:8" x14ac:dyDescent="0.3">
      <c r="A62" s="12"/>
      <c r="B62" t="s">
        <v>70</v>
      </c>
      <c r="C62">
        <v>20</v>
      </c>
      <c r="D62" s="13">
        <v>4043.4527547143466</v>
      </c>
      <c r="E62" s="12"/>
      <c r="F62" t="s">
        <v>70</v>
      </c>
      <c r="G62">
        <v>20</v>
      </c>
      <c r="H62" s="13">
        <v>46930.442043272473</v>
      </c>
    </row>
    <row r="63" spans="1:8" x14ac:dyDescent="0.3">
      <c r="A63" s="12"/>
      <c r="B63" t="s">
        <v>71</v>
      </c>
      <c r="C63">
        <v>4</v>
      </c>
      <c r="D63" s="13">
        <v>721.56900906742101</v>
      </c>
      <c r="E63" s="12"/>
      <c r="F63" t="s">
        <v>71</v>
      </c>
      <c r="G63">
        <v>4</v>
      </c>
      <c r="H63" s="13">
        <v>8185.1911168332481</v>
      </c>
    </row>
    <row r="64" spans="1:8" x14ac:dyDescent="0.3">
      <c r="A64" s="12"/>
      <c r="B64" t="s">
        <v>72</v>
      </c>
      <c r="C64">
        <v>166</v>
      </c>
      <c r="D64" s="13">
        <v>37342.683449001393</v>
      </c>
      <c r="E64" s="12"/>
      <c r="F64" t="s">
        <v>72</v>
      </c>
      <c r="G64">
        <v>166</v>
      </c>
      <c r="H64" s="13">
        <v>432562.5954865102</v>
      </c>
    </row>
    <row r="65" spans="1:8" x14ac:dyDescent="0.3">
      <c r="A65" s="9" t="s">
        <v>46</v>
      </c>
      <c r="B65" s="10"/>
      <c r="C65" s="10">
        <v>209</v>
      </c>
      <c r="D65" s="11">
        <v>45597.987330867603</v>
      </c>
      <c r="E65" s="9" t="s">
        <v>46</v>
      </c>
      <c r="F65" s="10"/>
      <c r="G65" s="10">
        <v>209</v>
      </c>
      <c r="H65" s="11">
        <v>528151.9876727456</v>
      </c>
    </row>
    <row r="66" spans="1:8" x14ac:dyDescent="0.3">
      <c r="A66" s="6" t="s">
        <v>13</v>
      </c>
      <c r="B66" s="7" t="s">
        <v>71</v>
      </c>
      <c r="C66" s="7">
        <v>1</v>
      </c>
      <c r="D66" s="8">
        <v>89.950175822587667</v>
      </c>
      <c r="E66" s="6" t="s">
        <v>13</v>
      </c>
      <c r="F66" s="7" t="s">
        <v>71</v>
      </c>
      <c r="G66" s="7">
        <v>1</v>
      </c>
      <c r="H66" s="8">
        <v>1041.8741469330698</v>
      </c>
    </row>
    <row r="67" spans="1:8" x14ac:dyDescent="0.3">
      <c r="A67" s="12" t="s">
        <v>47</v>
      </c>
      <c r="C67">
        <v>1</v>
      </c>
      <c r="D67" s="13">
        <v>89.950175822587667</v>
      </c>
      <c r="E67" s="12" t="s">
        <v>47</v>
      </c>
      <c r="G67">
        <v>1</v>
      </c>
      <c r="H67" s="13">
        <v>1041.8741469330698</v>
      </c>
    </row>
    <row r="68" spans="1:8" x14ac:dyDescent="0.3">
      <c r="A68" s="12" t="s">
        <v>14</v>
      </c>
      <c r="B68" t="s">
        <v>72</v>
      </c>
      <c r="C68">
        <v>21</v>
      </c>
      <c r="D68" s="13">
        <v>5772.7548677389605</v>
      </c>
      <c r="E68" s="12" t="s">
        <v>14</v>
      </c>
      <c r="F68" t="s">
        <v>72</v>
      </c>
      <c r="G68">
        <v>21</v>
      </c>
      <c r="H68" s="13">
        <v>66864.616975756231</v>
      </c>
    </row>
    <row r="69" spans="1:8" x14ac:dyDescent="0.3">
      <c r="A69" s="9" t="s">
        <v>48</v>
      </c>
      <c r="B69" s="10"/>
      <c r="C69" s="10">
        <v>21</v>
      </c>
      <c r="D69" s="11">
        <v>5772.7548677389605</v>
      </c>
      <c r="E69" s="9" t="s">
        <v>48</v>
      </c>
      <c r="F69" s="10"/>
      <c r="G69" s="10">
        <v>21</v>
      </c>
      <c r="H69" s="11">
        <v>66864.616975756231</v>
      </c>
    </row>
    <row r="70" spans="1:8" x14ac:dyDescent="0.3">
      <c r="A70" s="6" t="s">
        <v>15</v>
      </c>
      <c r="B70" s="7" t="s">
        <v>69</v>
      </c>
      <c r="C70" s="7">
        <v>3</v>
      </c>
      <c r="D70" s="8">
        <v>208.81834508763185</v>
      </c>
      <c r="E70" s="6" t="s">
        <v>15</v>
      </c>
      <c r="F70" s="7" t="s">
        <v>69</v>
      </c>
      <c r="G70" s="7">
        <v>3</v>
      </c>
      <c r="H70" s="8">
        <v>2400.5547686874352</v>
      </c>
    </row>
    <row r="71" spans="1:8" x14ac:dyDescent="0.3">
      <c r="A71" s="12"/>
      <c r="B71" t="s">
        <v>71</v>
      </c>
      <c r="C71">
        <v>16</v>
      </c>
      <c r="D71" s="13">
        <v>2493.5398376381604</v>
      </c>
      <c r="E71" s="12"/>
      <c r="F71" t="s">
        <v>71</v>
      </c>
      <c r="G71">
        <v>16</v>
      </c>
      <c r="H71" s="13">
        <v>29014.078477375104</v>
      </c>
    </row>
    <row r="72" spans="1:8" x14ac:dyDescent="0.3">
      <c r="A72" s="12"/>
      <c r="B72" t="s">
        <v>72</v>
      </c>
      <c r="C72">
        <v>7</v>
      </c>
      <c r="D72" s="13">
        <v>2216.328032052375</v>
      </c>
      <c r="E72" s="12"/>
      <c r="F72" t="s">
        <v>72</v>
      </c>
      <c r="G72">
        <v>7</v>
      </c>
      <c r="H72" s="13">
        <v>25630.201144613558</v>
      </c>
    </row>
    <row r="73" spans="1:8" x14ac:dyDescent="0.3">
      <c r="A73" s="12"/>
      <c r="B73" t="s">
        <v>72</v>
      </c>
      <c r="C73">
        <v>3</v>
      </c>
      <c r="D73" s="13">
        <v>836.86405409423242</v>
      </c>
      <c r="E73" s="12"/>
      <c r="F73" t="s">
        <v>72</v>
      </c>
      <c r="G73">
        <v>3</v>
      </c>
      <c r="H73" s="13">
        <v>9620.505300700217</v>
      </c>
    </row>
    <row r="74" spans="1:8" x14ac:dyDescent="0.3">
      <c r="A74" s="9" t="s">
        <v>49</v>
      </c>
      <c r="B74" s="10"/>
      <c r="C74" s="10">
        <v>29</v>
      </c>
      <c r="D74" s="11">
        <v>5755.5502688723991</v>
      </c>
      <c r="E74" s="9" t="s">
        <v>49</v>
      </c>
      <c r="F74" s="10"/>
      <c r="G74" s="10">
        <v>29</v>
      </c>
      <c r="H74" s="11">
        <v>66665.339691376314</v>
      </c>
    </row>
    <row r="75" spans="1:8" x14ac:dyDescent="0.3">
      <c r="A75" s="6" t="s">
        <v>16</v>
      </c>
      <c r="B75" s="7" t="s">
        <v>70</v>
      </c>
      <c r="C75" s="7">
        <v>1</v>
      </c>
      <c r="D75" s="8">
        <v>205.91053871478655</v>
      </c>
      <c r="E75" s="6" t="s">
        <v>16</v>
      </c>
      <c r="F75" s="7" t="s">
        <v>70</v>
      </c>
      <c r="G75" s="7">
        <v>1</v>
      </c>
      <c r="H75" s="8">
        <v>2374.227797936453</v>
      </c>
    </row>
    <row r="76" spans="1:8" x14ac:dyDescent="0.3">
      <c r="A76" s="12"/>
      <c r="B76" t="s">
        <v>71</v>
      </c>
      <c r="C76">
        <v>1</v>
      </c>
      <c r="D76" s="13">
        <v>37.511554984320206</v>
      </c>
      <c r="E76" s="12"/>
      <c r="F76" t="s">
        <v>71</v>
      </c>
      <c r="G76">
        <v>1</v>
      </c>
      <c r="H76" s="13">
        <v>432.52267292135065</v>
      </c>
    </row>
    <row r="77" spans="1:8" x14ac:dyDescent="0.3">
      <c r="A77" s="12"/>
      <c r="B77" t="s">
        <v>72</v>
      </c>
      <c r="C77">
        <v>2</v>
      </c>
      <c r="D77" s="13">
        <v>462.8892943857287</v>
      </c>
      <c r="E77" s="12"/>
      <c r="F77" t="s">
        <v>72</v>
      </c>
      <c r="G77">
        <v>2</v>
      </c>
      <c r="H77" s="13">
        <v>5391.0699114541621</v>
      </c>
    </row>
    <row r="78" spans="1:8" x14ac:dyDescent="0.3">
      <c r="A78" s="12"/>
      <c r="B78" t="s">
        <v>72</v>
      </c>
      <c r="C78">
        <v>1</v>
      </c>
      <c r="D78" s="13">
        <v>319.85891263149944</v>
      </c>
      <c r="E78" s="12"/>
      <c r="F78" t="s">
        <v>72</v>
      </c>
      <c r="G78">
        <v>1</v>
      </c>
      <c r="H78" s="13">
        <v>3688.096425406025</v>
      </c>
    </row>
    <row r="79" spans="1:8" x14ac:dyDescent="0.3">
      <c r="A79" s="9" t="s">
        <v>50</v>
      </c>
      <c r="B79" s="10"/>
      <c r="C79" s="10">
        <v>5</v>
      </c>
      <c r="D79" s="11">
        <v>1026.1703007163351</v>
      </c>
      <c r="E79" s="9" t="s">
        <v>50</v>
      </c>
      <c r="F79" s="10"/>
      <c r="G79" s="10">
        <v>5</v>
      </c>
      <c r="H79" s="11">
        <v>11885.916807717991</v>
      </c>
    </row>
    <row r="80" spans="1:8" x14ac:dyDescent="0.3">
      <c r="A80" s="6" t="s">
        <v>17</v>
      </c>
      <c r="B80" s="7" t="s">
        <v>72</v>
      </c>
      <c r="C80" s="7">
        <v>5</v>
      </c>
      <c r="D80" s="8">
        <v>805.80339115812467</v>
      </c>
      <c r="E80" s="6" t="s">
        <v>17</v>
      </c>
      <c r="F80" s="7" t="s">
        <v>72</v>
      </c>
      <c r="G80" s="7">
        <v>5</v>
      </c>
      <c r="H80" s="8">
        <v>9333.4528040780642</v>
      </c>
    </row>
    <row r="81" spans="1:8" x14ac:dyDescent="0.3">
      <c r="A81" s="9" t="s">
        <v>51</v>
      </c>
      <c r="B81" s="10"/>
      <c r="C81" s="10">
        <v>5</v>
      </c>
      <c r="D81" s="11">
        <v>805.80339115812467</v>
      </c>
      <c r="E81" s="9" t="s">
        <v>51</v>
      </c>
      <c r="F81" s="10"/>
      <c r="G81" s="10">
        <v>5</v>
      </c>
      <c r="H81" s="11">
        <v>9333.4528040780642</v>
      </c>
    </row>
    <row r="82" spans="1:8" x14ac:dyDescent="0.3">
      <c r="A82" s="6" t="s">
        <v>18</v>
      </c>
      <c r="B82" s="7" t="s">
        <v>69</v>
      </c>
      <c r="C82" s="7">
        <v>1</v>
      </c>
      <c r="D82" s="8">
        <v>271.88070542988748</v>
      </c>
      <c r="E82" s="6" t="s">
        <v>18</v>
      </c>
      <c r="F82" s="7" t="s">
        <v>69</v>
      </c>
      <c r="G82" s="7">
        <v>1</v>
      </c>
      <c r="H82" s="8">
        <v>3086.5944733796709</v>
      </c>
    </row>
    <row r="83" spans="1:8" x14ac:dyDescent="0.3">
      <c r="A83" s="12"/>
      <c r="B83" t="s">
        <v>71</v>
      </c>
      <c r="C83">
        <v>5</v>
      </c>
      <c r="D83" s="13">
        <v>1092.8767397212785</v>
      </c>
      <c r="E83" s="12"/>
      <c r="F83" t="s">
        <v>71</v>
      </c>
      <c r="G83">
        <v>5</v>
      </c>
      <c r="H83" s="13">
        <v>12687.645772701439</v>
      </c>
    </row>
    <row r="84" spans="1:8" x14ac:dyDescent="0.3">
      <c r="A84" s="12"/>
      <c r="B84" t="s">
        <v>72</v>
      </c>
      <c r="C84">
        <v>3</v>
      </c>
      <c r="D84" s="13">
        <v>919.67537364387022</v>
      </c>
      <c r="E84" s="12"/>
      <c r="F84" t="s">
        <v>72</v>
      </c>
      <c r="G84">
        <v>3</v>
      </c>
      <c r="H84" s="13">
        <v>10685.869170517877</v>
      </c>
    </row>
    <row r="85" spans="1:8" x14ac:dyDescent="0.3">
      <c r="A85" s="9" t="s">
        <v>52</v>
      </c>
      <c r="B85" s="10"/>
      <c r="C85" s="10">
        <v>9</v>
      </c>
      <c r="D85" s="11">
        <v>2284.4328187950364</v>
      </c>
      <c r="E85" s="9" t="s">
        <v>52</v>
      </c>
      <c r="F85" s="10"/>
      <c r="G85" s="10">
        <v>9</v>
      </c>
      <c r="H85" s="11">
        <v>26460.109416598989</v>
      </c>
    </row>
    <row r="86" spans="1:8" x14ac:dyDescent="0.3">
      <c r="A86" s="6" t="s">
        <v>19</v>
      </c>
      <c r="B86" s="7" t="s">
        <v>69</v>
      </c>
      <c r="C86" s="7">
        <v>1</v>
      </c>
      <c r="D86" s="8">
        <v>0</v>
      </c>
      <c r="E86" s="6" t="s">
        <v>19</v>
      </c>
      <c r="F86" s="7" t="s">
        <v>69</v>
      </c>
      <c r="G86" s="7">
        <v>1</v>
      </c>
      <c r="H86" s="8">
        <v>0</v>
      </c>
    </row>
    <row r="87" spans="1:8" x14ac:dyDescent="0.3">
      <c r="A87" s="12"/>
      <c r="B87" t="s">
        <v>72</v>
      </c>
      <c r="C87">
        <v>1</v>
      </c>
      <c r="D87" s="13">
        <v>280.53180178204502</v>
      </c>
      <c r="E87" s="12"/>
      <c r="F87" t="s">
        <v>72</v>
      </c>
      <c r="G87">
        <v>1</v>
      </c>
      <c r="H87" s="13">
        <v>3249.3414159160557</v>
      </c>
    </row>
    <row r="88" spans="1:8" x14ac:dyDescent="0.3">
      <c r="A88" s="9" t="s">
        <v>53</v>
      </c>
      <c r="B88" s="10"/>
      <c r="C88" s="10">
        <v>2</v>
      </c>
      <c r="D88" s="11">
        <v>280.53180178204502</v>
      </c>
      <c r="E88" s="9" t="s">
        <v>53</v>
      </c>
      <c r="F88" s="10"/>
      <c r="G88" s="10">
        <v>2</v>
      </c>
      <c r="H88" s="11">
        <v>3249.3414159160557</v>
      </c>
    </row>
    <row r="89" spans="1:8" x14ac:dyDescent="0.3">
      <c r="A89" s="6" t="s">
        <v>20</v>
      </c>
      <c r="B89" s="7" t="s">
        <v>69</v>
      </c>
      <c r="C89" s="7">
        <v>2</v>
      </c>
      <c r="D89" s="8">
        <v>251.9339210404884</v>
      </c>
      <c r="E89" s="6" t="s">
        <v>20</v>
      </c>
      <c r="F89" s="7" t="s">
        <v>69</v>
      </c>
      <c r="G89" s="7">
        <v>2</v>
      </c>
      <c r="H89" s="8">
        <v>3152.5983456151944</v>
      </c>
    </row>
    <row r="90" spans="1:8" x14ac:dyDescent="0.3">
      <c r="A90" s="12"/>
      <c r="B90" t="s">
        <v>69</v>
      </c>
      <c r="C90">
        <v>123</v>
      </c>
      <c r="D90" s="13">
        <v>26571.513110744101</v>
      </c>
      <c r="E90" s="12"/>
      <c r="F90" t="s">
        <v>69</v>
      </c>
      <c r="G90">
        <v>123</v>
      </c>
      <c r="H90" s="13">
        <v>308362.79986340518</v>
      </c>
    </row>
    <row r="91" spans="1:8" x14ac:dyDescent="0.3">
      <c r="A91" s="12"/>
      <c r="B91" t="s">
        <v>70</v>
      </c>
      <c r="C91">
        <v>475</v>
      </c>
      <c r="D91" s="13">
        <v>100025.61774719646</v>
      </c>
      <c r="E91" s="12"/>
      <c r="F91" t="s">
        <v>70</v>
      </c>
      <c r="G91">
        <v>475</v>
      </c>
      <c r="H91" s="13">
        <v>1158755.893319658</v>
      </c>
    </row>
    <row r="92" spans="1:8" x14ac:dyDescent="0.3">
      <c r="A92" s="12"/>
      <c r="B92" t="s">
        <v>71</v>
      </c>
      <c r="C92">
        <v>67</v>
      </c>
      <c r="D92" s="13">
        <v>14173.139611005989</v>
      </c>
      <c r="E92" s="12"/>
      <c r="F92" t="s">
        <v>71</v>
      </c>
      <c r="G92">
        <v>67</v>
      </c>
      <c r="H92" s="13">
        <v>163690.07818176915</v>
      </c>
    </row>
    <row r="93" spans="1:8" x14ac:dyDescent="0.3">
      <c r="A93" s="12"/>
      <c r="B93" t="s">
        <v>72</v>
      </c>
      <c r="C93">
        <v>616</v>
      </c>
      <c r="D93" s="13">
        <v>143657.41335895259</v>
      </c>
      <c r="E93" s="12"/>
      <c r="F93" t="s">
        <v>72</v>
      </c>
      <c r="G93">
        <v>616</v>
      </c>
      <c r="H93" s="13">
        <v>1663434.5028772678</v>
      </c>
    </row>
    <row r="94" spans="1:8" x14ac:dyDescent="0.3">
      <c r="A94" s="12"/>
      <c r="B94" t="s">
        <v>72</v>
      </c>
      <c r="C94">
        <v>1</v>
      </c>
      <c r="D94" s="13">
        <v>111.98624286352941</v>
      </c>
      <c r="E94" s="12"/>
      <c r="F94" t="s">
        <v>72</v>
      </c>
      <c r="G94">
        <v>1</v>
      </c>
      <c r="H94" s="13">
        <v>1285.9448651764378</v>
      </c>
    </row>
    <row r="95" spans="1:8" x14ac:dyDescent="0.3">
      <c r="A95" s="9" t="s">
        <v>54</v>
      </c>
      <c r="B95" s="10"/>
      <c r="C95" s="10">
        <v>1284</v>
      </c>
      <c r="D95" s="11">
        <v>284791.60399180505</v>
      </c>
      <c r="E95" s="9" t="s">
        <v>54</v>
      </c>
      <c r="F95" s="10"/>
      <c r="G95" s="10">
        <v>1284</v>
      </c>
      <c r="H95" s="11">
        <v>3298681.8174528857</v>
      </c>
    </row>
    <row r="96" spans="1:8" x14ac:dyDescent="0.3">
      <c r="A96" s="6" t="s">
        <v>21</v>
      </c>
      <c r="B96" s="7" t="s">
        <v>69</v>
      </c>
      <c r="C96" s="7">
        <v>3</v>
      </c>
      <c r="D96" s="8">
        <v>532.80311688150869</v>
      </c>
      <c r="E96" s="6" t="s">
        <v>21</v>
      </c>
      <c r="F96" s="7" t="s">
        <v>69</v>
      </c>
      <c r="G96" s="7">
        <v>3</v>
      </c>
      <c r="H96" s="8">
        <v>6132.4705521982987</v>
      </c>
    </row>
    <row r="97" spans="1:8" x14ac:dyDescent="0.3">
      <c r="A97" s="12"/>
      <c r="B97" t="s">
        <v>69</v>
      </c>
      <c r="C97">
        <v>33</v>
      </c>
      <c r="D97" s="13">
        <v>7437.7949307649378</v>
      </c>
      <c r="E97" s="12"/>
      <c r="F97" t="s">
        <v>69</v>
      </c>
      <c r="G97">
        <v>33</v>
      </c>
      <c r="H97" s="13">
        <v>86080.577432752732</v>
      </c>
    </row>
    <row r="98" spans="1:8" x14ac:dyDescent="0.3">
      <c r="A98" s="12"/>
      <c r="B98" t="s">
        <v>70</v>
      </c>
      <c r="C98">
        <v>239</v>
      </c>
      <c r="D98" s="13">
        <v>54120.556558827244</v>
      </c>
      <c r="E98" s="12"/>
      <c r="F98" t="s">
        <v>70</v>
      </c>
      <c r="G98">
        <v>239</v>
      </c>
      <c r="H98" s="13">
        <v>627048.75975114119</v>
      </c>
    </row>
    <row r="99" spans="1:8" x14ac:dyDescent="0.3">
      <c r="A99" s="12"/>
      <c r="B99" t="s">
        <v>71</v>
      </c>
      <c r="C99">
        <v>28</v>
      </c>
      <c r="D99" s="13">
        <v>6919.119957240001</v>
      </c>
      <c r="E99" s="12"/>
      <c r="F99" t="s">
        <v>71</v>
      </c>
      <c r="G99">
        <v>28</v>
      </c>
      <c r="H99" s="13">
        <v>79681.941295049037</v>
      </c>
    </row>
    <row r="100" spans="1:8" x14ac:dyDescent="0.3">
      <c r="A100" s="12"/>
      <c r="B100" t="s">
        <v>72</v>
      </c>
      <c r="C100">
        <v>350</v>
      </c>
      <c r="D100" s="13">
        <v>86408.407100549666</v>
      </c>
      <c r="E100" s="12"/>
      <c r="F100" t="s">
        <v>72</v>
      </c>
      <c r="G100">
        <v>350</v>
      </c>
      <c r="H100" s="13">
        <v>1001238.4617940029</v>
      </c>
    </row>
    <row r="101" spans="1:8" x14ac:dyDescent="0.3">
      <c r="A101" s="9" t="s">
        <v>55</v>
      </c>
      <c r="B101" s="10"/>
      <c r="C101" s="10">
        <v>653</v>
      </c>
      <c r="D101" s="11">
        <v>155418.6816642636</v>
      </c>
      <c r="E101" s="9" t="s">
        <v>55</v>
      </c>
      <c r="F101" s="10"/>
      <c r="G101" s="10">
        <v>653</v>
      </c>
      <c r="H101" s="11">
        <v>1800182.2108251383</v>
      </c>
    </row>
    <row r="102" spans="1:8" x14ac:dyDescent="0.3">
      <c r="A102" s="6" t="s">
        <v>22</v>
      </c>
      <c r="B102" s="7" t="s">
        <v>69</v>
      </c>
      <c r="C102" s="7">
        <v>3</v>
      </c>
      <c r="D102" s="8">
        <v>344.47848129403917</v>
      </c>
      <c r="E102" s="6" t="s">
        <v>22</v>
      </c>
      <c r="F102" s="7" t="s">
        <v>69</v>
      </c>
      <c r="G102" s="7">
        <v>3</v>
      </c>
      <c r="H102" s="8">
        <v>3997.6791574354702</v>
      </c>
    </row>
    <row r="103" spans="1:8" x14ac:dyDescent="0.3">
      <c r="A103" s="12"/>
      <c r="B103" t="s">
        <v>70</v>
      </c>
      <c r="C103">
        <v>1</v>
      </c>
      <c r="D103" s="13">
        <v>285.58696292454391</v>
      </c>
      <c r="E103" s="12"/>
      <c r="F103" t="s">
        <v>70</v>
      </c>
      <c r="G103">
        <v>1</v>
      </c>
      <c r="H103" s="13">
        <v>3262.1061924673431</v>
      </c>
    </row>
    <row r="104" spans="1:8" x14ac:dyDescent="0.3">
      <c r="A104" s="12"/>
      <c r="B104" t="s">
        <v>72</v>
      </c>
      <c r="C104">
        <v>7</v>
      </c>
      <c r="D104" s="13">
        <v>1378.3937395601313</v>
      </c>
      <c r="E104" s="12"/>
      <c r="F104" t="s">
        <v>72</v>
      </c>
      <c r="G104">
        <v>7</v>
      </c>
      <c r="H104" s="13">
        <v>16003.778946809409</v>
      </c>
    </row>
    <row r="105" spans="1:8" x14ac:dyDescent="0.3">
      <c r="A105" s="9" t="s">
        <v>56</v>
      </c>
      <c r="B105" s="10"/>
      <c r="C105" s="10">
        <v>11</v>
      </c>
      <c r="D105" s="11">
        <v>2008.4591837787143</v>
      </c>
      <c r="E105" s="9" t="s">
        <v>56</v>
      </c>
      <c r="F105" s="10"/>
      <c r="G105" s="10">
        <v>11</v>
      </c>
      <c r="H105" s="11">
        <v>23263.564296712226</v>
      </c>
    </row>
    <row r="106" spans="1:8" x14ac:dyDescent="0.3">
      <c r="A106" s="6" t="s">
        <v>23</v>
      </c>
      <c r="B106" s="7" t="s">
        <v>69</v>
      </c>
      <c r="C106" s="7">
        <v>1</v>
      </c>
      <c r="D106" s="8">
        <v>44.520037554201259</v>
      </c>
      <c r="E106" s="6" t="s">
        <v>23</v>
      </c>
      <c r="F106" s="7" t="s">
        <v>69</v>
      </c>
      <c r="G106" s="7">
        <v>1</v>
      </c>
      <c r="H106" s="8">
        <v>514.63752470992119</v>
      </c>
    </row>
    <row r="107" spans="1:8" x14ac:dyDescent="0.3">
      <c r="A107" s="12"/>
      <c r="B107" t="s">
        <v>72</v>
      </c>
      <c r="C107">
        <v>55</v>
      </c>
      <c r="D107" s="13">
        <v>3421.6397166513448</v>
      </c>
      <c r="E107" s="12"/>
      <c r="F107" t="s">
        <v>72</v>
      </c>
      <c r="G107">
        <v>55</v>
      </c>
      <c r="H107" s="13">
        <v>39598.811920343913</v>
      </c>
    </row>
    <row r="108" spans="1:8" x14ac:dyDescent="0.3">
      <c r="A108" s="12"/>
      <c r="B108" t="s">
        <v>72</v>
      </c>
      <c r="C108">
        <v>1</v>
      </c>
      <c r="D108" s="13">
        <v>73.748276552635062</v>
      </c>
      <c r="E108" s="12"/>
      <c r="F108" t="s">
        <v>72</v>
      </c>
      <c r="G108">
        <v>1</v>
      </c>
      <c r="H108" s="13">
        <v>888.56779437843454</v>
      </c>
    </row>
    <row r="109" spans="1:8" x14ac:dyDescent="0.3">
      <c r="A109" s="9" t="s">
        <v>57</v>
      </c>
      <c r="B109" s="10"/>
      <c r="C109" s="10">
        <v>57</v>
      </c>
      <c r="D109" s="11">
        <v>3539.9080307581808</v>
      </c>
      <c r="E109" s="9" t="s">
        <v>57</v>
      </c>
      <c r="F109" s="10"/>
      <c r="G109" s="10">
        <v>57</v>
      </c>
      <c r="H109" s="11">
        <v>41002.017239432265</v>
      </c>
    </row>
    <row r="110" spans="1:8" x14ac:dyDescent="0.3">
      <c r="A110" s="6" t="s">
        <v>24</v>
      </c>
      <c r="B110" s="7" t="s">
        <v>71</v>
      </c>
      <c r="C110" s="7">
        <v>1</v>
      </c>
      <c r="D110" s="8">
        <v>64.730500358310749</v>
      </c>
      <c r="E110" s="6" t="s">
        <v>24</v>
      </c>
      <c r="F110" s="7" t="s">
        <v>71</v>
      </c>
      <c r="G110" s="7">
        <v>1</v>
      </c>
      <c r="H110" s="8">
        <v>749.75990012940542</v>
      </c>
    </row>
    <row r="111" spans="1:8" x14ac:dyDescent="0.3">
      <c r="A111" s="9" t="s">
        <v>58</v>
      </c>
      <c r="B111" s="10"/>
      <c r="C111" s="10">
        <v>1</v>
      </c>
      <c r="D111" s="11">
        <v>64.730500358310749</v>
      </c>
      <c r="E111" s="9" t="s">
        <v>58</v>
      </c>
      <c r="F111" s="10"/>
      <c r="G111" s="10">
        <v>1</v>
      </c>
      <c r="H111" s="11">
        <v>749.75990012940542</v>
      </c>
    </row>
    <row r="112" spans="1:8" x14ac:dyDescent="0.3">
      <c r="A112" s="6" t="s">
        <v>25</v>
      </c>
      <c r="B112" s="7" t="s">
        <v>70</v>
      </c>
      <c r="C112" s="7">
        <v>1</v>
      </c>
      <c r="D112" s="8">
        <v>206.02962487866222</v>
      </c>
      <c r="E112" s="6" t="s">
        <v>25</v>
      </c>
      <c r="F112" s="7" t="s">
        <v>70</v>
      </c>
      <c r="G112" s="7">
        <v>1</v>
      </c>
      <c r="H112" s="8">
        <v>2374.2229061688176</v>
      </c>
    </row>
    <row r="113" spans="1:8" x14ac:dyDescent="0.3">
      <c r="A113" s="12"/>
      <c r="B113" t="s">
        <v>71</v>
      </c>
      <c r="C113">
        <v>2</v>
      </c>
      <c r="D113" s="13">
        <v>204.29898719508586</v>
      </c>
      <c r="E113" s="12"/>
      <c r="F113" t="s">
        <v>71</v>
      </c>
      <c r="G113">
        <v>2</v>
      </c>
      <c r="H113" s="13">
        <v>2382.3067000716346</v>
      </c>
    </row>
    <row r="114" spans="1:8" x14ac:dyDescent="0.3">
      <c r="A114" s="12"/>
      <c r="B114" t="s">
        <v>72</v>
      </c>
      <c r="C114">
        <v>6</v>
      </c>
      <c r="D114" s="13">
        <v>1535.1383867892393</v>
      </c>
      <c r="E114" s="12"/>
      <c r="F114" t="s">
        <v>72</v>
      </c>
      <c r="G114">
        <v>6</v>
      </c>
      <c r="H114" s="13">
        <v>17793.900186919931</v>
      </c>
    </row>
    <row r="115" spans="1:8" x14ac:dyDescent="0.3">
      <c r="A115" s="12"/>
      <c r="B115" t="s">
        <v>72</v>
      </c>
      <c r="C115">
        <v>1</v>
      </c>
      <c r="D115" s="13">
        <v>279.05672811837991</v>
      </c>
      <c r="E115" s="12"/>
      <c r="F115" t="s">
        <v>72</v>
      </c>
      <c r="G115">
        <v>1</v>
      </c>
      <c r="H115" s="13">
        <v>3215.7650940216745</v>
      </c>
    </row>
    <row r="116" spans="1:8" x14ac:dyDescent="0.3">
      <c r="A116" s="9" t="s">
        <v>59</v>
      </c>
      <c r="B116" s="10"/>
      <c r="C116" s="10">
        <v>10</v>
      </c>
      <c r="D116" s="11">
        <v>2224.5237269813674</v>
      </c>
      <c r="E116" s="9" t="s">
        <v>59</v>
      </c>
      <c r="F116" s="10"/>
      <c r="G116" s="10">
        <v>10</v>
      </c>
      <c r="H116" s="11">
        <v>25766.194887182057</v>
      </c>
    </row>
    <row r="117" spans="1:8" x14ac:dyDescent="0.3">
      <c r="A117" s="6" t="s">
        <v>26</v>
      </c>
      <c r="B117" s="7" t="s">
        <v>70</v>
      </c>
      <c r="C117" s="7">
        <v>5</v>
      </c>
      <c r="D117" s="8">
        <v>963.81765632355166</v>
      </c>
      <c r="E117" s="6" t="s">
        <v>26</v>
      </c>
      <c r="F117" s="7" t="s">
        <v>70</v>
      </c>
      <c r="G117" s="7">
        <v>5</v>
      </c>
      <c r="H117" s="8">
        <v>11163.699117850631</v>
      </c>
    </row>
    <row r="118" spans="1:8" x14ac:dyDescent="0.3">
      <c r="A118" s="12"/>
      <c r="B118" t="s">
        <v>71</v>
      </c>
      <c r="C118">
        <v>7</v>
      </c>
      <c r="D118" s="13">
        <v>2027.9652516890583</v>
      </c>
      <c r="E118" s="12"/>
      <c r="F118" t="s">
        <v>71</v>
      </c>
      <c r="G118">
        <v>7</v>
      </c>
      <c r="H118" s="13">
        <v>23489.499017553597</v>
      </c>
    </row>
    <row r="119" spans="1:8" x14ac:dyDescent="0.3">
      <c r="A119" s="12"/>
      <c r="B119" t="s">
        <v>72</v>
      </c>
      <c r="C119">
        <v>18</v>
      </c>
      <c r="D119" s="13">
        <v>5484.7631278922372</v>
      </c>
      <c r="E119" s="12"/>
      <c r="F119" t="s">
        <v>72</v>
      </c>
      <c r="G119">
        <v>18</v>
      </c>
      <c r="H119" s="13">
        <v>63528.868651390803</v>
      </c>
    </row>
    <row r="120" spans="1:8" x14ac:dyDescent="0.3">
      <c r="A120" s="9" t="s">
        <v>60</v>
      </c>
      <c r="B120" s="10"/>
      <c r="C120" s="10">
        <v>30</v>
      </c>
      <c r="D120" s="11">
        <v>8476.5460359048466</v>
      </c>
      <c r="E120" s="9" t="s">
        <v>60</v>
      </c>
      <c r="F120" s="10"/>
      <c r="G120" s="10">
        <v>30</v>
      </c>
      <c r="H120" s="11">
        <v>98182.06678679504</v>
      </c>
    </row>
    <row r="121" spans="1:8" x14ac:dyDescent="0.3">
      <c r="A121" s="6" t="s">
        <v>27</v>
      </c>
      <c r="B121" s="7" t="s">
        <v>71</v>
      </c>
      <c r="C121" s="7">
        <v>1</v>
      </c>
      <c r="D121" s="8">
        <v>70.238446305221814</v>
      </c>
      <c r="E121" s="6" t="s">
        <v>27</v>
      </c>
      <c r="F121" s="7" t="s">
        <v>71</v>
      </c>
      <c r="G121" s="7">
        <v>1</v>
      </c>
      <c r="H121" s="8">
        <v>837.7304095359741</v>
      </c>
    </row>
    <row r="122" spans="1:8" x14ac:dyDescent="0.3">
      <c r="A122" s="12"/>
      <c r="B122" t="s">
        <v>72</v>
      </c>
      <c r="C122">
        <v>1</v>
      </c>
      <c r="D122" s="13">
        <v>314.78193244940576</v>
      </c>
      <c r="E122" s="12"/>
      <c r="F122" t="s">
        <v>72</v>
      </c>
      <c r="G122">
        <v>1</v>
      </c>
      <c r="H122" s="13">
        <v>3621.8804249999689</v>
      </c>
    </row>
    <row r="123" spans="1:8" x14ac:dyDescent="0.3">
      <c r="A123" s="9" t="s">
        <v>61</v>
      </c>
      <c r="B123" s="10"/>
      <c r="C123" s="10">
        <v>2</v>
      </c>
      <c r="D123" s="11">
        <v>385.02037875462759</v>
      </c>
      <c r="E123" s="9" t="s">
        <v>61</v>
      </c>
      <c r="F123" s="10"/>
      <c r="G123" s="10">
        <v>2</v>
      </c>
      <c r="H123" s="11">
        <v>4459.6108345359426</v>
      </c>
    </row>
    <row r="124" spans="1:8" x14ac:dyDescent="0.3">
      <c r="A124" s="6" t="s">
        <v>28</v>
      </c>
      <c r="B124" s="7" t="s">
        <v>72</v>
      </c>
      <c r="C124" s="7">
        <v>4</v>
      </c>
      <c r="D124" s="8">
        <v>768.73090278309985</v>
      </c>
      <c r="E124" s="6" t="s">
        <v>28</v>
      </c>
      <c r="F124" s="7" t="s">
        <v>72</v>
      </c>
      <c r="G124" s="7">
        <v>4</v>
      </c>
      <c r="H124" s="8">
        <v>8904.0498946652297</v>
      </c>
    </row>
    <row r="125" spans="1:8" x14ac:dyDescent="0.3">
      <c r="A125" s="9" t="s">
        <v>62</v>
      </c>
      <c r="B125" s="10"/>
      <c r="C125" s="10">
        <v>4</v>
      </c>
      <c r="D125" s="11">
        <v>768.73090278309985</v>
      </c>
      <c r="E125" s="9" t="s">
        <v>62</v>
      </c>
      <c r="F125" s="10"/>
      <c r="G125" s="10">
        <v>4</v>
      </c>
      <c r="H125" s="11">
        <v>8904.0498946652297</v>
      </c>
    </row>
    <row r="126" spans="1:8" x14ac:dyDescent="0.3">
      <c r="A126" s="6" t="s">
        <v>29</v>
      </c>
      <c r="B126" s="7" t="s">
        <v>72</v>
      </c>
      <c r="C126" s="7">
        <v>1</v>
      </c>
      <c r="D126" s="8">
        <v>174.30760049547365</v>
      </c>
      <c r="E126" s="6" t="s">
        <v>29</v>
      </c>
      <c r="F126" s="7" t="s">
        <v>72</v>
      </c>
      <c r="G126" s="7">
        <v>1</v>
      </c>
      <c r="H126" s="8">
        <v>2018.9686224556344</v>
      </c>
    </row>
    <row r="127" spans="1:8" x14ac:dyDescent="0.3">
      <c r="A127" s="9" t="s">
        <v>63</v>
      </c>
      <c r="B127" s="10"/>
      <c r="C127" s="10">
        <v>1</v>
      </c>
      <c r="D127" s="11">
        <v>174.30760049547365</v>
      </c>
      <c r="E127" s="9" t="s">
        <v>63</v>
      </c>
      <c r="F127" s="10"/>
      <c r="G127" s="10">
        <v>1</v>
      </c>
      <c r="H127" s="11">
        <v>2018.9686224556344</v>
      </c>
    </row>
    <row r="128" spans="1:8" x14ac:dyDescent="0.3">
      <c r="A128" s="6" t="s">
        <v>30</v>
      </c>
      <c r="B128" s="7" t="s">
        <v>72</v>
      </c>
      <c r="C128" s="7">
        <v>1</v>
      </c>
      <c r="D128" s="8">
        <v>247.35062092610423</v>
      </c>
      <c r="E128" s="6" t="s">
        <v>30</v>
      </c>
      <c r="F128" s="7" t="s">
        <v>72</v>
      </c>
      <c r="G128" s="7">
        <v>1</v>
      </c>
      <c r="H128" s="8">
        <v>2865.0107108077059</v>
      </c>
    </row>
    <row r="129" spans="1:8" x14ac:dyDescent="0.3">
      <c r="A129" s="9" t="s">
        <v>64</v>
      </c>
      <c r="B129" s="10"/>
      <c r="C129" s="10">
        <v>1</v>
      </c>
      <c r="D129" s="11">
        <v>247.35062092610423</v>
      </c>
      <c r="E129" s="9" t="s">
        <v>64</v>
      </c>
      <c r="F129" s="10"/>
      <c r="G129" s="10">
        <v>1</v>
      </c>
      <c r="H129" s="11">
        <v>2865.0107108077059</v>
      </c>
    </row>
    <row r="130" spans="1:8" x14ac:dyDescent="0.3">
      <c r="A130" s="6" t="s">
        <v>31</v>
      </c>
      <c r="B130" s="7" t="s">
        <v>69</v>
      </c>
      <c r="C130" s="7">
        <v>1</v>
      </c>
      <c r="D130" s="8">
        <v>184.48534819746556</v>
      </c>
      <c r="E130" s="6" t="s">
        <v>31</v>
      </c>
      <c r="F130" s="7" t="s">
        <v>69</v>
      </c>
      <c r="G130" s="7">
        <v>1</v>
      </c>
      <c r="H130" s="8">
        <v>2138.784632884498</v>
      </c>
    </row>
    <row r="131" spans="1:8" x14ac:dyDescent="0.3">
      <c r="A131" s="12"/>
      <c r="B131" t="s">
        <v>72</v>
      </c>
      <c r="C131">
        <v>3</v>
      </c>
      <c r="D131" s="13">
        <v>476.12179793444693</v>
      </c>
      <c r="E131" s="12"/>
      <c r="F131" t="s">
        <v>72</v>
      </c>
      <c r="G131">
        <v>3</v>
      </c>
      <c r="H131" s="13">
        <v>5512.8903142726658</v>
      </c>
    </row>
    <row r="132" spans="1:8" x14ac:dyDescent="0.3">
      <c r="A132" s="9" t="s">
        <v>65</v>
      </c>
      <c r="B132" s="10"/>
      <c r="C132" s="10">
        <v>4</v>
      </c>
      <c r="D132" s="11">
        <v>660.60714613191249</v>
      </c>
      <c r="E132" s="9" t="s">
        <v>65</v>
      </c>
      <c r="F132" s="10"/>
      <c r="G132" s="10">
        <v>4</v>
      </c>
      <c r="H132" s="11">
        <v>7651.6749471571638</v>
      </c>
    </row>
    <row r="133" spans="1:8" x14ac:dyDescent="0.3">
      <c r="H133" s="2"/>
    </row>
    <row r="134" spans="1:8" x14ac:dyDescent="0.3">
      <c r="H134" s="2"/>
    </row>
    <row r="135" spans="1:8" x14ac:dyDescent="0.3">
      <c r="A135" s="3" t="s">
        <v>32</v>
      </c>
      <c r="B135" s="4"/>
      <c r="C135" s="4">
        <v>2742</v>
      </c>
      <c r="D135" s="5">
        <v>599999.99999999674</v>
      </c>
      <c r="E135" s="3" t="s">
        <v>32</v>
      </c>
      <c r="F135" s="4"/>
      <c r="G135" s="4">
        <v>2742</v>
      </c>
      <c r="H135" s="5">
        <v>6944991.3680861685</v>
      </c>
    </row>
  </sheetData>
  <autoFilter ref="A17:E137" xr:uid="{A390FD1D-AD9D-4482-8EC2-5179CB685B7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2026-05-26T14:54:35Z</dcterms:created>
  <dcterms:modified xsi:type="dcterms:W3CDTF">2026-05-27T07:12:05Z</dcterms:modified>
</cp:coreProperties>
</file>