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4" documentId="8_{7ECC67F2-968E-4DF7-820B-631F182E4332}" xr6:coauthVersionLast="47" xr6:coauthVersionMax="47" xr10:uidLastSave="{2D929E1C-7863-4D0B-9FD1-BF297974D9A4}"/>
  <bookViews>
    <workbookView xWindow="-118" yWindow="-118" windowWidth="25370" windowHeight="13667" xr2:uid="{C2186D27-AA01-4C41-ABEA-6DEF78FBE4AC}"/>
  </bookViews>
  <sheets>
    <sheet name="dirigenza PTA" sheetId="2" r:id="rId1"/>
    <sheet name="dirigenza sanitari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5" i="4" l="1"/>
  <c r="D154" i="4"/>
  <c r="D18" i="4"/>
  <c r="D15" i="4"/>
  <c r="B8" i="4"/>
  <c r="B8" i="2"/>
  <c r="C27" i="2" l="1"/>
</calcChain>
</file>

<file path=xl/sharedStrings.xml><?xml version="1.0" encoding="utf-8"?>
<sst xmlns="http://schemas.openxmlformats.org/spreadsheetml/2006/main" count="489" uniqueCount="288">
  <si>
    <t>FRANCESCA</t>
  </si>
  <si>
    <t>MANGIA</t>
  </si>
  <si>
    <t>Nominativo</t>
  </si>
  <si>
    <t>D'agostino Nicola</t>
  </si>
  <si>
    <t>Nastri Cecilia</t>
  </si>
  <si>
    <t>D'Agostino Gianluca</t>
  </si>
  <si>
    <t>Mangia Rossana</t>
  </si>
  <si>
    <t>Rosano Gabriella</t>
  </si>
  <si>
    <t>Mariucci Luisa</t>
  </si>
  <si>
    <t>Fabrizi Mario</t>
  </si>
  <si>
    <t>Casati Fulvia</t>
  </si>
  <si>
    <t>Toninello Ornella</t>
  </si>
  <si>
    <t>Ventura Gianfranco</t>
  </si>
  <si>
    <t>Grossi Rossana</t>
  </si>
  <si>
    <t>D'Erasmo Patrizia</t>
  </si>
  <si>
    <t>Befani Furio</t>
  </si>
  <si>
    <t>Meme' Francesca</t>
  </si>
  <si>
    <t>Sacco Giuliana</t>
  </si>
  <si>
    <t>Qualifica</t>
  </si>
  <si>
    <t>Dirigente amministrativo</t>
  </si>
  <si>
    <t>Dirigente ingegnere</t>
  </si>
  <si>
    <t>Dirigente architetto</t>
  </si>
  <si>
    <t>Quota individuale</t>
  </si>
  <si>
    <t>Totale</t>
  </si>
  <si>
    <t>di cui:</t>
  </si>
  <si>
    <t>stanziato</t>
  </si>
  <si>
    <t>distribuito</t>
  </si>
  <si>
    <t>Numero dipendenti destinatari</t>
  </si>
  <si>
    <t>quota individuale media prod. Individuale</t>
  </si>
  <si>
    <t>Fondo risultato dirigenza P.T.A. 2024</t>
  </si>
  <si>
    <t>COGNOME</t>
  </si>
  <si>
    <t>NOME</t>
  </si>
  <si>
    <t>PARDI</t>
  </si>
  <si>
    <t>BIANCAMARIA</t>
  </si>
  <si>
    <t>DI PADOVA</t>
  </si>
  <si>
    <t>MICHELE MASSIMO</t>
  </si>
  <si>
    <t>MOSIELLO</t>
  </si>
  <si>
    <t>GIANCARLO</t>
  </si>
  <si>
    <t>MATTEOCCI</t>
  </si>
  <si>
    <t>FRANCESCO GIUSEPPE</t>
  </si>
  <si>
    <t>CAPPONI</t>
  </si>
  <si>
    <t>MARINA</t>
  </si>
  <si>
    <t>CESARINI</t>
  </si>
  <si>
    <t>MARCO</t>
  </si>
  <si>
    <t>DI DOMENICA</t>
  </si>
  <si>
    <t>GIUSEPPE</t>
  </si>
  <si>
    <t>ROSCIONI</t>
  </si>
  <si>
    <t>ANNA MARIA</t>
  </si>
  <si>
    <t>PALMIERI</t>
  </si>
  <si>
    <t>NATALINA</t>
  </si>
  <si>
    <t>DE SANTIS</t>
  </si>
  <si>
    <t>CLAUDIO</t>
  </si>
  <si>
    <t>TOMASSINI</t>
  </si>
  <si>
    <t>MARGHERITA</t>
  </si>
  <si>
    <t>FERRI</t>
  </si>
  <si>
    <t>SABRINA</t>
  </si>
  <si>
    <t>PICCOLO</t>
  </si>
  <si>
    <t>CARLO GAETANO CLAUDIO</t>
  </si>
  <si>
    <t>COLIO</t>
  </si>
  <si>
    <t>BRUNO</t>
  </si>
  <si>
    <t>CAMINITI</t>
  </si>
  <si>
    <t>ALESSANDRO</t>
  </si>
  <si>
    <t>CASARINI</t>
  </si>
  <si>
    <t>MASSIMO</t>
  </si>
  <si>
    <t>SCARPINI</t>
  </si>
  <si>
    <t>ALBERTO</t>
  </si>
  <si>
    <t>GALANTI</t>
  </si>
  <si>
    <t>PAOLO</t>
  </si>
  <si>
    <t>CERACCHI</t>
  </si>
  <si>
    <t>ALESSANDRA</t>
  </si>
  <si>
    <t>ALFREDO</t>
  </si>
  <si>
    <t>TORNESE</t>
  </si>
  <si>
    <t>DURANTE</t>
  </si>
  <si>
    <t>MICHELE</t>
  </si>
  <si>
    <t>MARCOCCIA</t>
  </si>
  <si>
    <t>STEFANIA</t>
  </si>
  <si>
    <t>POLIDORI</t>
  </si>
  <si>
    <t>MARZANO</t>
  </si>
  <si>
    <t>FERDINANDO</t>
  </si>
  <si>
    <t>PAZIENZA</t>
  </si>
  <si>
    <t>PELLE</t>
  </si>
  <si>
    <t>CATIA</t>
  </si>
  <si>
    <t>CERVELLI</t>
  </si>
  <si>
    <t>MARIA RITA</t>
  </si>
  <si>
    <t>PACE</t>
  </si>
  <si>
    <t>ANTONELLO</t>
  </si>
  <si>
    <t>ANTONELLI</t>
  </si>
  <si>
    <t>LUIGI</t>
  </si>
  <si>
    <t>RICCARDELLI</t>
  </si>
  <si>
    <t>FERNANDO</t>
  </si>
  <si>
    <t>SPINA</t>
  </si>
  <si>
    <t>ROSANNA</t>
  </si>
  <si>
    <t>MIOZZA</t>
  </si>
  <si>
    <t>FILOMENA</t>
  </si>
  <si>
    <t>AMORI</t>
  </si>
  <si>
    <t>ANTONIO</t>
  </si>
  <si>
    <t>PISTELLINI</t>
  </si>
  <si>
    <t>TAGLIENTI</t>
  </si>
  <si>
    <t>ANGELO</t>
  </si>
  <si>
    <t>GIANOTTI</t>
  </si>
  <si>
    <t>ROBERTO</t>
  </si>
  <si>
    <t>ONORINI</t>
  </si>
  <si>
    <t>QUINTARELLI</t>
  </si>
  <si>
    <t>CERRETO</t>
  </si>
  <si>
    <t>BARBARA</t>
  </si>
  <si>
    <t>BINI</t>
  </si>
  <si>
    <t>ADRIANO</t>
  </si>
  <si>
    <t>BERARDO</t>
  </si>
  <si>
    <t>CARLA</t>
  </si>
  <si>
    <t>PAGANICA</t>
  </si>
  <si>
    <t>PATRIZIA</t>
  </si>
  <si>
    <t>DE ANGELIS</t>
  </si>
  <si>
    <t>LIVIO</t>
  </si>
  <si>
    <t>TROISE</t>
  </si>
  <si>
    <t>FRANCESCO</t>
  </si>
  <si>
    <t>BACCI</t>
  </si>
  <si>
    <t>ANDREA</t>
  </si>
  <si>
    <t>ASTAZI</t>
  </si>
  <si>
    <t>PIETRO</t>
  </si>
  <si>
    <t>LIGI</t>
  </si>
  <si>
    <t>PIERLUIGI</t>
  </si>
  <si>
    <t>FANELLI</t>
  </si>
  <si>
    <t>MARIA TERESA</t>
  </si>
  <si>
    <t>RUTIGLIANO</t>
  </si>
  <si>
    <t>ARZANO</t>
  </si>
  <si>
    <t>SILVIA</t>
  </si>
  <si>
    <t>DI GENNARO</t>
  </si>
  <si>
    <t>GREGORIO</t>
  </si>
  <si>
    <t>MECHELLI</t>
  </si>
  <si>
    <t>VETRALLA</t>
  </si>
  <si>
    <t>GIANPAOLO</t>
  </si>
  <si>
    <t>DELL'AQUILA</t>
  </si>
  <si>
    <t>LUCREZIA</t>
  </si>
  <si>
    <t>GIOVANNONE</t>
  </si>
  <si>
    <t>GLORIA</t>
  </si>
  <si>
    <t>MESITI</t>
  </si>
  <si>
    <t>RINELLA</t>
  </si>
  <si>
    <t>MICHELANGELO</t>
  </si>
  <si>
    <t>PASQUARELLA</t>
  </si>
  <si>
    <t>AMINA</t>
  </si>
  <si>
    <t>PETRUZZELLIS</t>
  </si>
  <si>
    <t>PERCIACCANTE</t>
  </si>
  <si>
    <t>FABIO</t>
  </si>
  <si>
    <t>TRANI</t>
  </si>
  <si>
    <t>NICOLETTA</t>
  </si>
  <si>
    <t>PARAFATI</t>
  </si>
  <si>
    <t>MARIA ANNUNZIATA</t>
  </si>
  <si>
    <t>IELAPI</t>
  </si>
  <si>
    <t>TOMMASO</t>
  </si>
  <si>
    <t>CRETELLA</t>
  </si>
  <si>
    <t>MICAELA</t>
  </si>
  <si>
    <t>BERLANDA</t>
  </si>
  <si>
    <t>MANUELE</t>
  </si>
  <si>
    <t>PEZZOLI</t>
  </si>
  <si>
    <t>TORRICO</t>
  </si>
  <si>
    <t>PENNISI</t>
  </si>
  <si>
    <t>MARIO</t>
  </si>
  <si>
    <t>CATRACCHIA</t>
  </si>
  <si>
    <t>VALERIA</t>
  </si>
  <si>
    <t>LUPINI</t>
  </si>
  <si>
    <t>CRISTIANA</t>
  </si>
  <si>
    <t>VENDETTUOLI</t>
  </si>
  <si>
    <t>DOMENICO</t>
  </si>
  <si>
    <t>DEGLI EFFETTI</t>
  </si>
  <si>
    <t>ELEONORA</t>
  </si>
  <si>
    <t>PRIMICERI</t>
  </si>
  <si>
    <t>IUNA</t>
  </si>
  <si>
    <t>BARONE</t>
  </si>
  <si>
    <t>SARA</t>
  </si>
  <si>
    <t>PROIETTI</t>
  </si>
  <si>
    <t>MARIA GRAZIA</t>
  </si>
  <si>
    <t>MATERA</t>
  </si>
  <si>
    <t>DANIELE</t>
  </si>
  <si>
    <t>SCOZZAFAVA</t>
  </si>
  <si>
    <t>STEFANO</t>
  </si>
  <si>
    <t>INNOCENZI</t>
  </si>
  <si>
    <t>CASOLARO</t>
  </si>
  <si>
    <t>VECCHIONI</t>
  </si>
  <si>
    <t>MILOCCO</t>
  </si>
  <si>
    <t>MIMOSA</t>
  </si>
  <si>
    <t>PALLOTTI</t>
  </si>
  <si>
    <t>DE VITO</t>
  </si>
  <si>
    <t>LUCIA</t>
  </si>
  <si>
    <t>D'ANELLA</t>
  </si>
  <si>
    <t>CRUPI</t>
  </si>
  <si>
    <t>SIMONETTA</t>
  </si>
  <si>
    <t>FEDERIGHI</t>
  </si>
  <si>
    <t>FEDERICO</t>
  </si>
  <si>
    <t>RIBALDI</t>
  </si>
  <si>
    <t>SERGIO</t>
  </si>
  <si>
    <t>IANNAZZO</t>
  </si>
  <si>
    <t>TRINCHI</t>
  </si>
  <si>
    <t>TROISI</t>
  </si>
  <si>
    <t>FABIANA</t>
  </si>
  <si>
    <t>CRISTOFANO</t>
  </si>
  <si>
    <t>FLAVIA</t>
  </si>
  <si>
    <t>CINQUEGRANA</t>
  </si>
  <si>
    <t>ISABELLA</t>
  </si>
  <si>
    <t>FIORLETTA</t>
  </si>
  <si>
    <t>ANGELA MARIA ANNA</t>
  </si>
  <si>
    <t>GAGGI</t>
  </si>
  <si>
    <t>CHIARA</t>
  </si>
  <si>
    <t>RUOTA</t>
  </si>
  <si>
    <t>CLAUDIA</t>
  </si>
  <si>
    <t>CIANCIO</t>
  </si>
  <si>
    <t>VITERITTI</t>
  </si>
  <si>
    <t>LUIGINA</t>
  </si>
  <si>
    <t>BENNATI</t>
  </si>
  <si>
    <t>MAZZOTTA</t>
  </si>
  <si>
    <t>PAOLA</t>
  </si>
  <si>
    <t>VIRDIA</t>
  </si>
  <si>
    <t>CASATI</t>
  </si>
  <si>
    <t>FERRUCCI</t>
  </si>
  <si>
    <t>GENTE</t>
  </si>
  <si>
    <t>MAURIZIO</t>
  </si>
  <si>
    <t>PIETRANGELI</t>
  </si>
  <si>
    <t>MASSIMILIANO</t>
  </si>
  <si>
    <t>DONATO</t>
  </si>
  <si>
    <t>ANNA ISA</t>
  </si>
  <si>
    <t>FASSI</t>
  </si>
  <si>
    <t>COLUCCIA</t>
  </si>
  <si>
    <t>FRONTANI</t>
  </si>
  <si>
    <t>ALBANESE</t>
  </si>
  <si>
    <t>GIOACCHINO</t>
  </si>
  <si>
    <t>GRIMALDI</t>
  </si>
  <si>
    <t>AZZOLINI</t>
  </si>
  <si>
    <t>RITA</t>
  </si>
  <si>
    <t>ANCONA</t>
  </si>
  <si>
    <t>CARLO</t>
  </si>
  <si>
    <t>PRISCO</t>
  </si>
  <si>
    <t>ROSSELLA</t>
  </si>
  <si>
    <t>RUSSO</t>
  </si>
  <si>
    <t>ANTONINO</t>
  </si>
  <si>
    <t>SANTILLI</t>
  </si>
  <si>
    <t>AGOSTINI</t>
  </si>
  <si>
    <t>VANIA</t>
  </si>
  <si>
    <t>CAMPOSARCONE</t>
  </si>
  <si>
    <t>ARNALDO</t>
  </si>
  <si>
    <t>GIOVANNELLI</t>
  </si>
  <si>
    <t>AGNESE</t>
  </si>
  <si>
    <t>QUARANTA</t>
  </si>
  <si>
    <t>BIANCA ANDREA</t>
  </si>
  <si>
    <t>DEMA</t>
  </si>
  <si>
    <t>BILANCIA</t>
  </si>
  <si>
    <t>DACIA</t>
  </si>
  <si>
    <t>HATAMI KALASHTARI</t>
  </si>
  <si>
    <t>ALIREZA</t>
  </si>
  <si>
    <t>MABRUK</t>
  </si>
  <si>
    <t>FATHIA ALMABRUK</t>
  </si>
  <si>
    <t>VINCI</t>
  </si>
  <si>
    <t>ROMANI</t>
  </si>
  <si>
    <t>EDVIGE</t>
  </si>
  <si>
    <t>GRAZIANI</t>
  </si>
  <si>
    <t>SIMONA</t>
  </si>
  <si>
    <t>NIKOLOPOULOS</t>
  </si>
  <si>
    <t>CHARALAMPOS</t>
  </si>
  <si>
    <t>GISHTI</t>
  </si>
  <si>
    <t>ERALD</t>
  </si>
  <si>
    <t>MARSILI</t>
  </si>
  <si>
    <t>MARIA ARCANGELO</t>
  </si>
  <si>
    <t>RABADJI</t>
  </si>
  <si>
    <t>NADEJDA</t>
  </si>
  <si>
    <t>CEGLIE</t>
  </si>
  <si>
    <t>SAFOUE</t>
  </si>
  <si>
    <t>FAUZIA</t>
  </si>
  <si>
    <t>MANCA</t>
  </si>
  <si>
    <t>FEDERICA</t>
  </si>
  <si>
    <t>DE BONIS</t>
  </si>
  <si>
    <t>LANNA</t>
  </si>
  <si>
    <t>RAFFAELE</t>
  </si>
  <si>
    <t>FELLI</t>
  </si>
  <si>
    <t>SILVESTRINI</t>
  </si>
  <si>
    <t>MARANNINO</t>
  </si>
  <si>
    <t>MATTEO</t>
  </si>
  <si>
    <t>SPITALERI</t>
  </si>
  <si>
    <t>MARIAIOLANDA</t>
  </si>
  <si>
    <t>FACCIO</t>
  </si>
  <si>
    <t>GABRIELE</t>
  </si>
  <si>
    <t>FABBRO</t>
  </si>
  <si>
    <t>DIEGO</t>
  </si>
  <si>
    <t>TURI</t>
  </si>
  <si>
    <t>GUIDO</t>
  </si>
  <si>
    <t>Dirigente medico</t>
  </si>
  <si>
    <t>Dirigente psicologo</t>
  </si>
  <si>
    <t>Dirigente delle professioni sanitarie</t>
  </si>
  <si>
    <t>Dirigente farmacista</t>
  </si>
  <si>
    <t>QUOTA INDIVIDUALE</t>
  </si>
  <si>
    <t>Fondo risultato dirigenza sanitaria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</si>
</sst>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1" applyNumberFormat="1" applyFont="1" applyBorder="1"/>
    <xf numFmtId="4" fontId="0" fillId="0" borderId="0" xfId="1" applyNumberFormat="1" applyFont="1"/>
    <xf numFmtId="0" fontId="0" fillId="0" borderId="1" xfId="0" applyBorder="1"/>
    <xf numFmtId="4" fontId="1" fillId="0" borderId="1" xfId="1" applyNumberFormat="1" applyFont="1" applyBorder="1"/>
    <xf numFmtId="4" fontId="0" fillId="0" borderId="1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7DC2-55A7-499B-B597-DCFD1408E8C4}">
  <dimension ref="A1:C27"/>
  <sheetViews>
    <sheetView tabSelected="1" workbookViewId="0">
      <selection activeCell="G19" sqref="G19"/>
    </sheetView>
  </sheetViews>
  <sheetFormatPr defaultRowHeight="15.05" x14ac:dyDescent="0.3"/>
  <cols>
    <col min="1" max="1" width="53.77734375" customWidth="1"/>
    <col min="2" max="2" width="20.6640625" bestFit="1" customWidth="1"/>
    <col min="3" max="3" width="20.21875" style="1" bestFit="1" customWidth="1"/>
  </cols>
  <sheetData>
    <row r="1" spans="1:3" x14ac:dyDescent="0.3">
      <c r="A1" s="2" t="s">
        <v>29</v>
      </c>
      <c r="B1" s="3">
        <v>201377.88</v>
      </c>
    </row>
    <row r="2" spans="1:3" x14ac:dyDescent="0.3">
      <c r="B2" s="4"/>
    </row>
    <row r="3" spans="1:3" x14ac:dyDescent="0.3">
      <c r="A3" s="5" t="s">
        <v>24</v>
      </c>
      <c r="B3" s="4"/>
    </row>
    <row r="4" spans="1:3" x14ac:dyDescent="0.3">
      <c r="B4" s="4"/>
    </row>
    <row r="5" spans="1:3" x14ac:dyDescent="0.3">
      <c r="A5" s="5" t="s">
        <v>25</v>
      </c>
      <c r="B5" s="3">
        <v>201377.88</v>
      </c>
    </row>
    <row r="6" spans="1:3" x14ac:dyDescent="0.3">
      <c r="A6" s="5" t="s">
        <v>26</v>
      </c>
      <c r="B6" s="6">
        <v>186735.87426868916</v>
      </c>
    </row>
    <row r="7" spans="1:3" x14ac:dyDescent="0.3">
      <c r="A7" s="5" t="s">
        <v>27</v>
      </c>
      <c r="B7" s="7">
        <v>15</v>
      </c>
    </row>
    <row r="8" spans="1:3" x14ac:dyDescent="0.3">
      <c r="A8" s="5" t="s">
        <v>28</v>
      </c>
      <c r="B8" s="7">
        <f>B6/B7</f>
        <v>12449.058284579278</v>
      </c>
    </row>
    <row r="10" spans="1:3" x14ac:dyDescent="0.3">
      <c r="A10" t="s">
        <v>2</v>
      </c>
      <c r="B10" t="s">
        <v>18</v>
      </c>
      <c r="C10" s="1" t="s">
        <v>22</v>
      </c>
    </row>
    <row r="11" spans="1:3" x14ac:dyDescent="0.3">
      <c r="A11" t="s">
        <v>15</v>
      </c>
      <c r="B11" t="s">
        <v>20</v>
      </c>
      <c r="C11" s="1">
        <v>4839.3803593581706</v>
      </c>
    </row>
    <row r="12" spans="1:3" x14ac:dyDescent="0.3">
      <c r="A12" t="s">
        <v>10</v>
      </c>
      <c r="B12" t="s">
        <v>19</v>
      </c>
      <c r="C12" s="1">
        <v>9512.6671308552632</v>
      </c>
    </row>
    <row r="13" spans="1:3" x14ac:dyDescent="0.3">
      <c r="A13" t="s">
        <v>5</v>
      </c>
      <c r="B13" t="s">
        <v>19</v>
      </c>
      <c r="C13" s="1">
        <v>7134.5003481414496</v>
      </c>
    </row>
    <row r="14" spans="1:3" x14ac:dyDescent="0.3">
      <c r="A14" t="s">
        <v>3</v>
      </c>
      <c r="B14" t="s">
        <v>19</v>
      </c>
      <c r="C14" s="1">
        <v>31986.154184036375</v>
      </c>
    </row>
    <row r="15" spans="1:3" x14ac:dyDescent="0.3">
      <c r="A15" t="s">
        <v>14</v>
      </c>
      <c r="B15" t="s">
        <v>19</v>
      </c>
      <c r="C15" s="1">
        <v>7598.2428707706404</v>
      </c>
    </row>
    <row r="16" spans="1:3" x14ac:dyDescent="0.3">
      <c r="A16" t="s">
        <v>9</v>
      </c>
      <c r="B16" t="s">
        <v>19</v>
      </c>
      <c r="C16" s="1">
        <v>11900.346580699939</v>
      </c>
    </row>
    <row r="17" spans="1:3" x14ac:dyDescent="0.3">
      <c r="A17" t="s">
        <v>13</v>
      </c>
      <c r="B17" t="s">
        <v>19</v>
      </c>
      <c r="C17" s="1">
        <v>7077.4243453563176</v>
      </c>
    </row>
    <row r="18" spans="1:3" x14ac:dyDescent="0.3">
      <c r="A18" t="s">
        <v>6</v>
      </c>
      <c r="B18" t="s">
        <v>19</v>
      </c>
      <c r="C18" s="1">
        <v>2660.3232171252175</v>
      </c>
    </row>
    <row r="19" spans="1:3" x14ac:dyDescent="0.3">
      <c r="A19" t="s">
        <v>8</v>
      </c>
      <c r="B19" t="s">
        <v>19</v>
      </c>
      <c r="C19" s="1">
        <v>31196.914792565789</v>
      </c>
    </row>
    <row r="20" spans="1:3" x14ac:dyDescent="0.3">
      <c r="A20" t="s">
        <v>16</v>
      </c>
      <c r="B20" t="s">
        <v>19</v>
      </c>
      <c r="C20" s="1">
        <v>8799.0280525766739</v>
      </c>
    </row>
    <row r="21" spans="1:3" x14ac:dyDescent="0.3">
      <c r="A21" t="s">
        <v>4</v>
      </c>
      <c r="B21" t="s">
        <v>19</v>
      </c>
      <c r="C21" s="1">
        <v>12836.308880855264</v>
      </c>
    </row>
    <row r="22" spans="1:3" x14ac:dyDescent="0.3">
      <c r="A22" t="s">
        <v>7</v>
      </c>
      <c r="B22" t="s">
        <v>19</v>
      </c>
      <c r="C22" s="1">
        <v>7134.5003481414496</v>
      </c>
    </row>
    <row r="23" spans="1:3" x14ac:dyDescent="0.3">
      <c r="A23" t="s">
        <v>17</v>
      </c>
      <c r="B23" t="s">
        <v>21</v>
      </c>
      <c r="C23" s="1">
        <v>5136.6512071973975</v>
      </c>
    </row>
    <row r="24" spans="1:3" x14ac:dyDescent="0.3">
      <c r="A24" t="s">
        <v>11</v>
      </c>
      <c r="B24" t="s">
        <v>20</v>
      </c>
      <c r="C24" s="1">
        <v>12611.394667063536</v>
      </c>
    </row>
    <row r="25" spans="1:3" x14ac:dyDescent="0.3">
      <c r="A25" t="s">
        <v>12</v>
      </c>
      <c r="B25" t="s">
        <v>19</v>
      </c>
      <c r="C25" s="1">
        <v>26312.037283945661</v>
      </c>
    </row>
    <row r="27" spans="1:3" x14ac:dyDescent="0.3">
      <c r="A27" t="s">
        <v>23</v>
      </c>
      <c r="C27" s="1">
        <f>SUM(C11:C26)</f>
        <v>186735.87426868916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7FE2-40B9-4A1A-B7AB-2E22D8DA4A2B}">
  <dimension ref="A1:D167"/>
  <sheetViews>
    <sheetView workbookViewId="0">
      <selection activeCell="G164" sqref="G164"/>
    </sheetView>
  </sheetViews>
  <sheetFormatPr defaultRowHeight="15.05" x14ac:dyDescent="0.3"/>
  <cols>
    <col min="1" max="1" width="38.109375" customWidth="1"/>
    <col min="2" max="2" width="25" bestFit="1" customWidth="1"/>
    <col min="3" max="3" width="29.5546875" bestFit="1" customWidth="1"/>
    <col min="4" max="4" width="24.77734375" style="1" bestFit="1" customWidth="1"/>
  </cols>
  <sheetData>
    <row r="1" spans="1:4" ht="14.4" x14ac:dyDescent="0.3">
      <c r="A1" s="2" t="s">
        <v>287</v>
      </c>
      <c r="B1" s="3">
        <v>1502109.2300000014</v>
      </c>
      <c r="C1" s="1"/>
      <c r="D1"/>
    </row>
    <row r="2" spans="1:4" ht="14.4" x14ac:dyDescent="0.3">
      <c r="B2" s="4"/>
      <c r="C2" s="1"/>
      <c r="D2"/>
    </row>
    <row r="3" spans="1:4" ht="14.4" x14ac:dyDescent="0.3">
      <c r="A3" s="5" t="s">
        <v>24</v>
      </c>
      <c r="B3" s="4"/>
      <c r="C3" s="1"/>
      <c r="D3"/>
    </row>
    <row r="4" spans="1:4" ht="14.4" x14ac:dyDescent="0.3">
      <c r="B4" s="4"/>
      <c r="C4" s="1"/>
      <c r="D4"/>
    </row>
    <row r="5" spans="1:4" ht="14.4" x14ac:dyDescent="0.3">
      <c r="A5" s="5" t="s">
        <v>25</v>
      </c>
      <c r="B5" s="6">
        <v>1502109.2300000014</v>
      </c>
      <c r="C5" s="1"/>
      <c r="D5"/>
    </row>
    <row r="6" spans="1:4" ht="14.4" x14ac:dyDescent="0.3">
      <c r="A6" s="5" t="s">
        <v>26</v>
      </c>
      <c r="B6" s="6">
        <v>1502109.2300000014</v>
      </c>
      <c r="C6" s="1"/>
      <c r="D6"/>
    </row>
    <row r="7" spans="1:4" ht="14.4" x14ac:dyDescent="0.3">
      <c r="A7" s="5" t="s">
        <v>27</v>
      </c>
      <c r="B7" s="7">
        <v>148</v>
      </c>
      <c r="C7" s="1"/>
      <c r="D7"/>
    </row>
    <row r="8" spans="1:4" ht="14.4" x14ac:dyDescent="0.3">
      <c r="A8" s="5" t="s">
        <v>28</v>
      </c>
      <c r="B8" s="7">
        <f>B6/B7</f>
        <v>10149.386689189199</v>
      </c>
      <c r="C8" s="1"/>
      <c r="D8"/>
    </row>
    <row r="10" spans="1:4" ht="14.4" hidden="1" x14ac:dyDescent="0.3"/>
    <row r="11" spans="1:4" ht="14.4" hidden="1" x14ac:dyDescent="0.3"/>
    <row r="12" spans="1:4" ht="14.4" x14ac:dyDescent="0.3">
      <c r="A12" t="s">
        <v>30</v>
      </c>
      <c r="B12" t="s">
        <v>31</v>
      </c>
      <c r="C12" t="s">
        <v>18</v>
      </c>
      <c r="D12" s="1" t="s">
        <v>286</v>
      </c>
    </row>
    <row r="13" spans="1:4" ht="14.4" x14ac:dyDescent="0.3">
      <c r="A13" t="s">
        <v>176</v>
      </c>
      <c r="B13" t="s">
        <v>45</v>
      </c>
      <c r="C13" t="s">
        <v>284</v>
      </c>
      <c r="D13" s="1">
        <v>14760.507830191678</v>
      </c>
    </row>
    <row r="14" spans="1:4" ht="14.4" x14ac:dyDescent="0.3">
      <c r="A14" t="s">
        <v>169</v>
      </c>
      <c r="B14" t="s">
        <v>170</v>
      </c>
      <c r="C14" t="s">
        <v>284</v>
      </c>
      <c r="D14" s="1">
        <v>6421.9539661932058</v>
      </c>
    </row>
    <row r="15" spans="1:4" ht="14.4" x14ac:dyDescent="0.3">
      <c r="D15" s="1">
        <f>SUM(D13:D14)</f>
        <v>21182.461796384883</v>
      </c>
    </row>
    <row r="17" spans="1:4" ht="14.4" x14ac:dyDescent="0.3">
      <c r="A17" t="s">
        <v>184</v>
      </c>
      <c r="B17" t="s">
        <v>185</v>
      </c>
      <c r="C17" t="s">
        <v>285</v>
      </c>
      <c r="D17" s="1">
        <v>9351.7742732575807</v>
      </c>
    </row>
    <row r="18" spans="1:4" ht="14.4" x14ac:dyDescent="0.3">
      <c r="D18" s="1">
        <f>SUM(D17)</f>
        <v>9351.7742732575807</v>
      </c>
    </row>
    <row r="20" spans="1:4" ht="14.4" x14ac:dyDescent="0.3">
      <c r="A20" t="s">
        <v>105</v>
      </c>
      <c r="B20" t="s">
        <v>106</v>
      </c>
      <c r="C20" t="s">
        <v>282</v>
      </c>
      <c r="D20" s="1">
        <v>11903.435791354281</v>
      </c>
    </row>
    <row r="21" spans="1:4" ht="14.4" x14ac:dyDescent="0.3">
      <c r="A21" t="s">
        <v>238</v>
      </c>
      <c r="B21" t="s">
        <v>239</v>
      </c>
      <c r="C21" t="s">
        <v>282</v>
      </c>
      <c r="D21" s="1">
        <v>9655.2160641670107</v>
      </c>
    </row>
    <row r="22" spans="1:4" ht="14.4" x14ac:dyDescent="0.3">
      <c r="A22" t="s">
        <v>64</v>
      </c>
      <c r="B22" t="s">
        <v>65</v>
      </c>
      <c r="C22" t="s">
        <v>282</v>
      </c>
      <c r="D22" s="1">
        <v>8461.2566784935843</v>
      </c>
    </row>
    <row r="23" spans="1:4" ht="14.4" x14ac:dyDescent="0.3">
      <c r="A23" t="s">
        <v>211</v>
      </c>
      <c r="B23" t="s">
        <v>69</v>
      </c>
      <c r="C23" t="s">
        <v>282</v>
      </c>
      <c r="D23" s="1">
        <v>14296.394532915196</v>
      </c>
    </row>
    <row r="24" spans="1:4" ht="14.4" x14ac:dyDescent="0.3">
      <c r="A24" t="s">
        <v>60</v>
      </c>
      <c r="B24" t="s">
        <v>61</v>
      </c>
      <c r="C24" t="s">
        <v>282</v>
      </c>
      <c r="D24" s="1">
        <v>14722.586620578839</v>
      </c>
    </row>
    <row r="25" spans="1:4" ht="14.4" x14ac:dyDescent="0.3">
      <c r="A25" t="s">
        <v>76</v>
      </c>
      <c r="B25" t="s">
        <v>61</v>
      </c>
      <c r="C25" t="s">
        <v>282</v>
      </c>
      <c r="D25" s="1">
        <v>12752.322565443901</v>
      </c>
    </row>
    <row r="26" spans="1:4" ht="14.4" x14ac:dyDescent="0.3">
      <c r="A26" t="s">
        <v>66</v>
      </c>
      <c r="B26" t="s">
        <v>70</v>
      </c>
      <c r="C26" t="s">
        <v>282</v>
      </c>
      <c r="D26" s="1">
        <v>15270.096790995916</v>
      </c>
    </row>
    <row r="27" spans="1:4" ht="14.4" x14ac:dyDescent="0.3">
      <c r="A27" t="s">
        <v>245</v>
      </c>
      <c r="B27" t="s">
        <v>246</v>
      </c>
      <c r="C27" t="s">
        <v>282</v>
      </c>
      <c r="D27" s="1">
        <v>6029.5839094593985</v>
      </c>
    </row>
    <row r="28" spans="1:4" ht="14.4" x14ac:dyDescent="0.3">
      <c r="A28" t="s">
        <v>138</v>
      </c>
      <c r="B28" t="s">
        <v>139</v>
      </c>
      <c r="C28" t="s">
        <v>282</v>
      </c>
      <c r="D28" s="1">
        <v>0</v>
      </c>
    </row>
    <row r="29" spans="1:4" ht="14.4" x14ac:dyDescent="0.3">
      <c r="A29" t="s">
        <v>115</v>
      </c>
      <c r="B29" t="s">
        <v>116</v>
      </c>
      <c r="C29" t="s">
        <v>282</v>
      </c>
      <c r="D29" s="1">
        <v>8560.4702962896299</v>
      </c>
    </row>
    <row r="30" spans="1:4" ht="14.4" x14ac:dyDescent="0.3">
      <c r="A30" t="s">
        <v>1</v>
      </c>
      <c r="B30" t="s">
        <v>116</v>
      </c>
      <c r="C30" t="s">
        <v>282</v>
      </c>
      <c r="D30" s="1">
        <v>10837.48741896297</v>
      </c>
    </row>
    <row r="31" spans="1:4" ht="14.4" x14ac:dyDescent="0.3">
      <c r="A31" t="s">
        <v>128</v>
      </c>
      <c r="B31" t="s">
        <v>116</v>
      </c>
      <c r="C31" t="s">
        <v>282</v>
      </c>
      <c r="D31" s="1">
        <v>14423.710528510717</v>
      </c>
    </row>
    <row r="32" spans="1:4" ht="14.4" x14ac:dyDescent="0.3">
      <c r="A32" t="s">
        <v>97</v>
      </c>
      <c r="B32" t="s">
        <v>98</v>
      </c>
      <c r="C32" t="s">
        <v>282</v>
      </c>
      <c r="D32" s="1">
        <v>14423.710528510717</v>
      </c>
    </row>
    <row r="33" spans="1:4" ht="14.4" x14ac:dyDescent="0.3">
      <c r="A33" t="s">
        <v>217</v>
      </c>
      <c r="B33" t="s">
        <v>218</v>
      </c>
      <c r="C33" t="s">
        <v>282</v>
      </c>
      <c r="D33" s="1">
        <v>14643.360942650474</v>
      </c>
    </row>
    <row r="34" spans="1:4" ht="14.4" x14ac:dyDescent="0.3">
      <c r="A34" t="s">
        <v>46</v>
      </c>
      <c r="B34" t="s">
        <v>47</v>
      </c>
      <c r="C34" t="s">
        <v>282</v>
      </c>
      <c r="D34" s="1">
        <v>15375.528989782997</v>
      </c>
    </row>
    <row r="35" spans="1:4" x14ac:dyDescent="0.3">
      <c r="A35" t="s">
        <v>84</v>
      </c>
      <c r="B35" t="s">
        <v>85</v>
      </c>
      <c r="C35" t="s">
        <v>282</v>
      </c>
      <c r="D35" s="1">
        <v>0</v>
      </c>
    </row>
    <row r="36" spans="1:4" x14ac:dyDescent="0.3">
      <c r="A36" t="s">
        <v>231</v>
      </c>
      <c r="B36" t="s">
        <v>232</v>
      </c>
      <c r="C36" t="s">
        <v>282</v>
      </c>
      <c r="D36" s="1">
        <v>12873.197660850954</v>
      </c>
    </row>
    <row r="37" spans="1:4" x14ac:dyDescent="0.3">
      <c r="A37" t="s">
        <v>94</v>
      </c>
      <c r="B37" t="s">
        <v>95</v>
      </c>
      <c r="C37" t="s">
        <v>282</v>
      </c>
      <c r="D37" s="1">
        <v>15144.896054936253</v>
      </c>
    </row>
    <row r="38" spans="1:4" x14ac:dyDescent="0.3">
      <c r="A38" t="s">
        <v>140</v>
      </c>
      <c r="B38" t="s">
        <v>95</v>
      </c>
      <c r="C38" t="s">
        <v>282</v>
      </c>
      <c r="D38" s="1">
        <v>13574.395593836989</v>
      </c>
    </row>
    <row r="39" spans="1:4" x14ac:dyDescent="0.3">
      <c r="A39" t="s">
        <v>249</v>
      </c>
      <c r="B39" t="s">
        <v>95</v>
      </c>
      <c r="C39" t="s">
        <v>282</v>
      </c>
      <c r="D39" s="1">
        <v>4881.1203142168251</v>
      </c>
    </row>
    <row r="40" spans="1:4" x14ac:dyDescent="0.3">
      <c r="A40" t="s">
        <v>236</v>
      </c>
      <c r="B40" t="s">
        <v>237</v>
      </c>
      <c r="C40" t="s">
        <v>282</v>
      </c>
      <c r="D40" s="1">
        <v>9655.2160641670107</v>
      </c>
    </row>
    <row r="41" spans="1:4" x14ac:dyDescent="0.3">
      <c r="A41" t="s">
        <v>103</v>
      </c>
      <c r="B41" t="s">
        <v>104</v>
      </c>
      <c r="C41" t="s">
        <v>282</v>
      </c>
      <c r="D41" s="1">
        <v>13545.108871951688</v>
      </c>
    </row>
    <row r="42" spans="1:4" x14ac:dyDescent="0.3">
      <c r="A42" t="s">
        <v>240</v>
      </c>
      <c r="B42" t="s">
        <v>241</v>
      </c>
      <c r="C42" t="s">
        <v>282</v>
      </c>
      <c r="D42" s="1">
        <v>9655.2160641670107</v>
      </c>
    </row>
    <row r="43" spans="1:4" x14ac:dyDescent="0.3">
      <c r="A43" t="s">
        <v>32</v>
      </c>
      <c r="B43" t="s">
        <v>33</v>
      </c>
      <c r="C43" t="s">
        <v>282</v>
      </c>
      <c r="D43" s="1">
        <v>14643.360942650474</v>
      </c>
    </row>
    <row r="44" spans="1:4" x14ac:dyDescent="0.3">
      <c r="A44" t="s">
        <v>58</v>
      </c>
      <c r="B44" t="s">
        <v>59</v>
      </c>
      <c r="C44" t="s">
        <v>282</v>
      </c>
      <c r="D44" s="1">
        <v>12471.419888142877</v>
      </c>
    </row>
    <row r="45" spans="1:4" x14ac:dyDescent="0.3">
      <c r="A45" t="s">
        <v>96</v>
      </c>
      <c r="B45" t="s">
        <v>59</v>
      </c>
      <c r="C45" t="s">
        <v>282</v>
      </c>
      <c r="D45" s="1">
        <v>9549.1325371570456</v>
      </c>
    </row>
    <row r="46" spans="1:4" x14ac:dyDescent="0.3">
      <c r="A46" t="s">
        <v>107</v>
      </c>
      <c r="B46" t="s">
        <v>108</v>
      </c>
      <c r="C46" t="s">
        <v>282</v>
      </c>
      <c r="D46" s="1">
        <v>14643.360942650474</v>
      </c>
    </row>
    <row r="47" spans="1:4" x14ac:dyDescent="0.3">
      <c r="A47" t="s">
        <v>219</v>
      </c>
      <c r="B47" t="s">
        <v>108</v>
      </c>
      <c r="C47" t="s">
        <v>282</v>
      </c>
      <c r="D47" s="1">
        <v>14643.360942650474</v>
      </c>
    </row>
    <row r="48" spans="1:4" x14ac:dyDescent="0.3">
      <c r="A48" t="s">
        <v>227</v>
      </c>
      <c r="B48" t="s">
        <v>228</v>
      </c>
      <c r="C48" t="s">
        <v>282</v>
      </c>
      <c r="D48" s="1">
        <v>14931.835153220691</v>
      </c>
    </row>
    <row r="49" spans="1:4" x14ac:dyDescent="0.3">
      <c r="A49" t="s">
        <v>56</v>
      </c>
      <c r="B49" t="s">
        <v>57</v>
      </c>
      <c r="C49" t="s">
        <v>282</v>
      </c>
      <c r="D49" s="1">
        <v>15866.081581361792</v>
      </c>
    </row>
    <row r="50" spans="1:4" x14ac:dyDescent="0.3">
      <c r="A50" t="s">
        <v>80</v>
      </c>
      <c r="B50" t="s">
        <v>81</v>
      </c>
      <c r="C50" t="s">
        <v>282</v>
      </c>
      <c r="D50" s="1">
        <v>13545.108871951688</v>
      </c>
    </row>
    <row r="51" spans="1:4" x14ac:dyDescent="0.3">
      <c r="A51" t="s">
        <v>254</v>
      </c>
      <c r="B51" t="s">
        <v>255</v>
      </c>
      <c r="C51" t="s">
        <v>282</v>
      </c>
      <c r="D51" s="1">
        <v>4881.1203142168251</v>
      </c>
    </row>
    <row r="52" spans="1:4" x14ac:dyDescent="0.3">
      <c r="A52" t="s">
        <v>212</v>
      </c>
      <c r="B52" t="s">
        <v>201</v>
      </c>
      <c r="C52" t="s">
        <v>282</v>
      </c>
      <c r="D52" s="1">
        <v>14423.710528510717</v>
      </c>
    </row>
    <row r="53" spans="1:4" x14ac:dyDescent="0.3">
      <c r="A53" t="s">
        <v>50</v>
      </c>
      <c r="B53" t="s">
        <v>51</v>
      </c>
      <c r="C53" t="s">
        <v>282</v>
      </c>
      <c r="D53" s="1">
        <v>12639.730788757639</v>
      </c>
    </row>
    <row r="54" spans="1:4" x14ac:dyDescent="0.3">
      <c r="A54" t="s">
        <v>119</v>
      </c>
      <c r="B54" t="s">
        <v>51</v>
      </c>
      <c r="C54" t="s">
        <v>282</v>
      </c>
      <c r="D54" s="1">
        <v>14423.710528510717</v>
      </c>
    </row>
    <row r="55" spans="1:4" x14ac:dyDescent="0.3">
      <c r="A55" t="s">
        <v>102</v>
      </c>
      <c r="B55" t="s">
        <v>51</v>
      </c>
      <c r="C55" t="s">
        <v>282</v>
      </c>
      <c r="D55" s="1">
        <v>14423.710528510717</v>
      </c>
    </row>
    <row r="56" spans="1:4" x14ac:dyDescent="0.3">
      <c r="A56" t="s">
        <v>159</v>
      </c>
      <c r="B56" t="s">
        <v>160</v>
      </c>
      <c r="C56" t="s">
        <v>282</v>
      </c>
      <c r="D56" s="1">
        <v>14423.710528510717</v>
      </c>
    </row>
    <row r="57" spans="1:4" x14ac:dyDescent="0.3">
      <c r="A57" t="s">
        <v>243</v>
      </c>
      <c r="B57" t="s">
        <v>244</v>
      </c>
      <c r="C57" t="s">
        <v>282</v>
      </c>
      <c r="D57" s="1">
        <v>6029.5839094593985</v>
      </c>
    </row>
    <row r="58" spans="1:4" x14ac:dyDescent="0.3">
      <c r="A58" t="s">
        <v>171</v>
      </c>
      <c r="B58" t="s">
        <v>172</v>
      </c>
      <c r="C58" t="s">
        <v>282</v>
      </c>
      <c r="D58" s="1">
        <v>13072.641568272587</v>
      </c>
    </row>
    <row r="59" spans="1:4" x14ac:dyDescent="0.3">
      <c r="A59" t="s">
        <v>278</v>
      </c>
      <c r="B59" t="s">
        <v>279</v>
      </c>
      <c r="C59" t="s">
        <v>282</v>
      </c>
      <c r="D59" s="1">
        <v>2403.9517547517862</v>
      </c>
    </row>
    <row r="60" spans="1:4" x14ac:dyDescent="0.3">
      <c r="A60" t="s">
        <v>161</v>
      </c>
      <c r="B60" t="s">
        <v>162</v>
      </c>
      <c r="C60" t="s">
        <v>282</v>
      </c>
      <c r="D60" s="1">
        <v>14484.794548508507</v>
      </c>
    </row>
    <row r="61" spans="1:4" x14ac:dyDescent="0.3">
      <c r="A61" t="s">
        <v>250</v>
      </c>
      <c r="B61" t="s">
        <v>251</v>
      </c>
      <c r="C61" t="s">
        <v>282</v>
      </c>
      <c r="D61" s="1">
        <v>0</v>
      </c>
    </row>
    <row r="62" spans="1:4" x14ac:dyDescent="0.3">
      <c r="A62" t="s">
        <v>163</v>
      </c>
      <c r="B62" t="s">
        <v>164</v>
      </c>
      <c r="C62" t="s">
        <v>282</v>
      </c>
      <c r="D62" s="1">
        <v>12631.447470036854</v>
      </c>
    </row>
    <row r="63" spans="1:4" x14ac:dyDescent="0.3">
      <c r="A63" t="s">
        <v>256</v>
      </c>
      <c r="B63" t="s">
        <v>257</v>
      </c>
      <c r="C63" t="s">
        <v>282</v>
      </c>
      <c r="D63" s="1">
        <v>4807.9035095035724</v>
      </c>
    </row>
    <row r="64" spans="1:4" x14ac:dyDescent="0.3">
      <c r="A64" t="s">
        <v>271</v>
      </c>
      <c r="B64" t="s">
        <v>193</v>
      </c>
      <c r="C64" t="s">
        <v>282</v>
      </c>
      <c r="D64" s="1">
        <v>3549.675471264864</v>
      </c>
    </row>
    <row r="65" spans="1:4" x14ac:dyDescent="0.3">
      <c r="A65" t="s">
        <v>192</v>
      </c>
      <c r="B65" t="s">
        <v>193</v>
      </c>
      <c r="C65" t="s">
        <v>282</v>
      </c>
      <c r="D65" s="1">
        <v>0</v>
      </c>
    </row>
    <row r="66" spans="1:4" x14ac:dyDescent="0.3">
      <c r="A66" t="s">
        <v>141</v>
      </c>
      <c r="B66" t="s">
        <v>142</v>
      </c>
      <c r="C66" t="s">
        <v>282</v>
      </c>
      <c r="D66" s="1">
        <v>14643.360942650474</v>
      </c>
    </row>
    <row r="67" spans="1:4" x14ac:dyDescent="0.3">
      <c r="A67" t="s">
        <v>247</v>
      </c>
      <c r="B67" t="s">
        <v>248</v>
      </c>
      <c r="C67" t="s">
        <v>282</v>
      </c>
      <c r="D67" s="1">
        <v>6029.5839094593985</v>
      </c>
    </row>
    <row r="68" spans="1:4" x14ac:dyDescent="0.3">
      <c r="A68" t="s">
        <v>263</v>
      </c>
      <c r="B68" t="s">
        <v>264</v>
      </c>
      <c r="C68" t="s">
        <v>282</v>
      </c>
      <c r="D68" s="1">
        <v>4216.7678321055919</v>
      </c>
    </row>
    <row r="69" spans="1:4" x14ac:dyDescent="0.3">
      <c r="A69" t="s">
        <v>270</v>
      </c>
      <c r="B69" t="s">
        <v>266</v>
      </c>
      <c r="C69" t="s">
        <v>282</v>
      </c>
      <c r="D69" s="1">
        <v>3625.6321547076118</v>
      </c>
    </row>
    <row r="70" spans="1:4" x14ac:dyDescent="0.3">
      <c r="A70" t="s">
        <v>265</v>
      </c>
      <c r="B70" t="s">
        <v>266</v>
      </c>
      <c r="C70" t="s">
        <v>282</v>
      </c>
      <c r="D70" s="1">
        <v>4216.7678321055919</v>
      </c>
    </row>
    <row r="71" spans="1:4" x14ac:dyDescent="0.3">
      <c r="A71" t="s">
        <v>186</v>
      </c>
      <c r="B71" t="s">
        <v>187</v>
      </c>
      <c r="C71" t="s">
        <v>282</v>
      </c>
      <c r="D71" s="1">
        <v>6007.906825320546</v>
      </c>
    </row>
    <row r="72" spans="1:4" x14ac:dyDescent="0.3">
      <c r="A72" t="s">
        <v>233</v>
      </c>
      <c r="B72" t="s">
        <v>187</v>
      </c>
      <c r="C72" t="s">
        <v>282</v>
      </c>
      <c r="D72" s="1">
        <v>13202.03012855489</v>
      </c>
    </row>
    <row r="73" spans="1:4" x14ac:dyDescent="0.3">
      <c r="A73" t="s">
        <v>77</v>
      </c>
      <c r="B73" t="s">
        <v>78</v>
      </c>
      <c r="C73" t="s">
        <v>282</v>
      </c>
      <c r="D73" s="1">
        <v>11785.321802187495</v>
      </c>
    </row>
    <row r="74" spans="1:4" x14ac:dyDescent="0.3">
      <c r="A74" t="s">
        <v>88</v>
      </c>
      <c r="B74" t="s">
        <v>89</v>
      </c>
      <c r="C74" t="s">
        <v>282</v>
      </c>
      <c r="D74" s="1">
        <v>3381.0260834085102</v>
      </c>
    </row>
    <row r="75" spans="1:4" x14ac:dyDescent="0.3">
      <c r="A75" t="s">
        <v>92</v>
      </c>
      <c r="B75" t="s">
        <v>93</v>
      </c>
      <c r="C75" t="s">
        <v>282</v>
      </c>
      <c r="D75" s="1">
        <v>13236.357432918423</v>
      </c>
    </row>
    <row r="76" spans="1:4" x14ac:dyDescent="0.3">
      <c r="A76" t="s">
        <v>194</v>
      </c>
      <c r="B76" t="s">
        <v>195</v>
      </c>
      <c r="C76" t="s">
        <v>282</v>
      </c>
      <c r="D76" s="1">
        <v>2387.2935823238017</v>
      </c>
    </row>
    <row r="77" spans="1:4" x14ac:dyDescent="0.3">
      <c r="A77" t="s">
        <v>153</v>
      </c>
      <c r="B77" t="s">
        <v>0</v>
      </c>
      <c r="C77" t="s">
        <v>282</v>
      </c>
      <c r="D77" s="1">
        <v>13545.108871951688</v>
      </c>
    </row>
    <row r="78" spans="1:4" x14ac:dyDescent="0.3">
      <c r="A78" t="s">
        <v>220</v>
      </c>
      <c r="B78" t="s">
        <v>114</v>
      </c>
      <c r="C78" t="s">
        <v>282</v>
      </c>
      <c r="D78" s="1">
        <v>14643.360942650474</v>
      </c>
    </row>
    <row r="79" spans="1:4" x14ac:dyDescent="0.3">
      <c r="A79" t="s">
        <v>123</v>
      </c>
      <c r="B79" t="s">
        <v>114</v>
      </c>
      <c r="C79" t="s">
        <v>282</v>
      </c>
      <c r="D79" s="1">
        <v>14643.360942650474</v>
      </c>
    </row>
    <row r="80" spans="1:4" x14ac:dyDescent="0.3">
      <c r="A80" t="s">
        <v>113</v>
      </c>
      <c r="B80" t="s">
        <v>114</v>
      </c>
      <c r="C80" t="s">
        <v>282</v>
      </c>
      <c r="D80" s="1">
        <v>0</v>
      </c>
    </row>
    <row r="81" spans="1:4" x14ac:dyDescent="0.3">
      <c r="A81" t="s">
        <v>38</v>
      </c>
      <c r="B81" t="s">
        <v>39</v>
      </c>
      <c r="C81" t="s">
        <v>282</v>
      </c>
      <c r="D81" s="1">
        <v>0</v>
      </c>
    </row>
    <row r="82" spans="1:4" x14ac:dyDescent="0.3">
      <c r="A82" t="s">
        <v>276</v>
      </c>
      <c r="B82" t="s">
        <v>277</v>
      </c>
      <c r="C82" t="s">
        <v>282</v>
      </c>
      <c r="D82" s="1">
        <v>2440.5601571084126</v>
      </c>
    </row>
    <row r="83" spans="1:4" x14ac:dyDescent="0.3">
      <c r="A83" t="s">
        <v>36</v>
      </c>
      <c r="B83" t="s">
        <v>37</v>
      </c>
      <c r="C83" t="s">
        <v>282</v>
      </c>
      <c r="D83" s="1">
        <v>16107.697036915524</v>
      </c>
    </row>
    <row r="84" spans="1:4" x14ac:dyDescent="0.3">
      <c r="A84" t="s">
        <v>129</v>
      </c>
      <c r="B84" t="s">
        <v>130</v>
      </c>
      <c r="C84" t="s">
        <v>282</v>
      </c>
      <c r="D84" s="1">
        <v>12087.509540705121</v>
      </c>
    </row>
    <row r="85" spans="1:4" x14ac:dyDescent="0.3">
      <c r="A85" t="s">
        <v>222</v>
      </c>
      <c r="B85" t="s">
        <v>223</v>
      </c>
      <c r="C85" t="s">
        <v>282</v>
      </c>
      <c r="D85" s="1">
        <v>14643.360942650474</v>
      </c>
    </row>
    <row r="86" spans="1:4" x14ac:dyDescent="0.3">
      <c r="A86" t="s">
        <v>242</v>
      </c>
      <c r="B86" t="s">
        <v>45</v>
      </c>
      <c r="C86" t="s">
        <v>282</v>
      </c>
      <c r="D86" s="1">
        <v>6029.5839094593985</v>
      </c>
    </row>
    <row r="87" spans="1:4" x14ac:dyDescent="0.3">
      <c r="A87" t="s">
        <v>44</v>
      </c>
      <c r="B87" t="s">
        <v>45</v>
      </c>
      <c r="C87" t="s">
        <v>282</v>
      </c>
      <c r="D87" s="1">
        <v>10440.853461607634</v>
      </c>
    </row>
    <row r="88" spans="1:4" x14ac:dyDescent="0.3">
      <c r="A88" t="s">
        <v>135</v>
      </c>
      <c r="B88" t="s">
        <v>45</v>
      </c>
      <c r="C88" t="s">
        <v>282</v>
      </c>
      <c r="D88" s="1">
        <v>13545.108871951688</v>
      </c>
    </row>
    <row r="89" spans="1:4" x14ac:dyDescent="0.3">
      <c r="A89" t="s">
        <v>71</v>
      </c>
      <c r="B89" t="s">
        <v>45</v>
      </c>
      <c r="C89" t="s">
        <v>282</v>
      </c>
      <c r="D89" s="1">
        <v>14643.360942650474</v>
      </c>
    </row>
    <row r="90" spans="1:4" x14ac:dyDescent="0.3">
      <c r="A90" t="s">
        <v>133</v>
      </c>
      <c r="B90" t="s">
        <v>134</v>
      </c>
      <c r="C90" t="s">
        <v>282</v>
      </c>
      <c r="D90" s="1">
        <v>14423.710528510717</v>
      </c>
    </row>
    <row r="91" spans="1:4" x14ac:dyDescent="0.3">
      <c r="A91" t="s">
        <v>126</v>
      </c>
      <c r="B91" t="s">
        <v>127</v>
      </c>
      <c r="C91" t="s">
        <v>282</v>
      </c>
      <c r="D91" s="1">
        <v>14423.710528510717</v>
      </c>
    </row>
    <row r="92" spans="1:4" x14ac:dyDescent="0.3">
      <c r="A92" t="s">
        <v>280</v>
      </c>
      <c r="B92" t="s">
        <v>281</v>
      </c>
      <c r="C92" t="s">
        <v>282</v>
      </c>
      <c r="D92" s="1">
        <v>1840.4224135571635</v>
      </c>
    </row>
    <row r="93" spans="1:4" x14ac:dyDescent="0.3">
      <c r="A93" t="s">
        <v>165</v>
      </c>
      <c r="B93" t="s">
        <v>166</v>
      </c>
      <c r="C93" t="s">
        <v>282</v>
      </c>
      <c r="D93" s="1">
        <v>14423.710528510717</v>
      </c>
    </row>
    <row r="94" spans="1:4" x14ac:dyDescent="0.3">
      <c r="A94" t="s">
        <v>111</v>
      </c>
      <c r="B94" t="s">
        <v>112</v>
      </c>
      <c r="C94" t="s">
        <v>282</v>
      </c>
      <c r="D94" s="1">
        <v>0</v>
      </c>
    </row>
    <row r="95" spans="1:4" x14ac:dyDescent="0.3">
      <c r="A95" t="s">
        <v>181</v>
      </c>
      <c r="B95" t="s">
        <v>182</v>
      </c>
      <c r="C95" t="s">
        <v>282</v>
      </c>
      <c r="D95" s="1">
        <v>28305.946777902322</v>
      </c>
    </row>
    <row r="96" spans="1:4" x14ac:dyDescent="0.3">
      <c r="A96" t="s">
        <v>131</v>
      </c>
      <c r="B96" t="s">
        <v>132</v>
      </c>
      <c r="C96" t="s">
        <v>282</v>
      </c>
      <c r="D96" s="1">
        <v>14643.360942650474</v>
      </c>
    </row>
    <row r="97" spans="1:4" x14ac:dyDescent="0.3">
      <c r="A97" t="s">
        <v>86</v>
      </c>
      <c r="B97" t="s">
        <v>87</v>
      </c>
      <c r="C97" t="s">
        <v>282</v>
      </c>
      <c r="D97" s="1">
        <v>15375.528989782997</v>
      </c>
    </row>
    <row r="98" spans="1:4" x14ac:dyDescent="0.3">
      <c r="A98" t="s">
        <v>151</v>
      </c>
      <c r="B98" t="s">
        <v>152</v>
      </c>
      <c r="C98" t="s">
        <v>282</v>
      </c>
      <c r="D98" s="1">
        <v>14423.710528510717</v>
      </c>
    </row>
    <row r="99" spans="1:4" x14ac:dyDescent="0.3">
      <c r="A99" t="s">
        <v>42</v>
      </c>
      <c r="B99" t="s">
        <v>43</v>
      </c>
      <c r="C99" t="s">
        <v>282</v>
      </c>
      <c r="D99" s="1">
        <v>15375.528989782997</v>
      </c>
    </row>
    <row r="100" spans="1:4" x14ac:dyDescent="0.3">
      <c r="A100" t="s">
        <v>79</v>
      </c>
      <c r="B100" t="s">
        <v>43</v>
      </c>
      <c r="C100" t="s">
        <v>282</v>
      </c>
      <c r="D100" s="1">
        <v>13928.247034213517</v>
      </c>
    </row>
    <row r="101" spans="1:4" x14ac:dyDescent="0.3">
      <c r="A101" t="s">
        <v>52</v>
      </c>
      <c r="B101" t="s">
        <v>53</v>
      </c>
      <c r="C101" t="s">
        <v>282</v>
      </c>
      <c r="D101" s="1">
        <v>5215.5168116265304</v>
      </c>
    </row>
    <row r="102" spans="1:4" x14ac:dyDescent="0.3">
      <c r="A102" t="s">
        <v>145</v>
      </c>
      <c r="B102" t="s">
        <v>146</v>
      </c>
      <c r="C102" t="s">
        <v>282</v>
      </c>
      <c r="D102" s="1">
        <v>15375.528989782997</v>
      </c>
    </row>
    <row r="103" spans="1:4" x14ac:dyDescent="0.3">
      <c r="A103" t="s">
        <v>258</v>
      </c>
      <c r="B103" t="s">
        <v>259</v>
      </c>
      <c r="C103" t="s">
        <v>282</v>
      </c>
      <c r="D103" s="1">
        <v>4807.9035095035724</v>
      </c>
    </row>
    <row r="104" spans="1:4" x14ac:dyDescent="0.3">
      <c r="A104" t="s">
        <v>82</v>
      </c>
      <c r="B104" t="s">
        <v>83</v>
      </c>
      <c r="C104" t="s">
        <v>282</v>
      </c>
      <c r="D104" s="1">
        <v>14384.136353439095</v>
      </c>
    </row>
    <row r="105" spans="1:4" x14ac:dyDescent="0.3">
      <c r="A105" t="s">
        <v>121</v>
      </c>
      <c r="B105" t="s">
        <v>122</v>
      </c>
      <c r="C105" t="s">
        <v>282</v>
      </c>
      <c r="D105" s="1">
        <v>15144.896054936253</v>
      </c>
    </row>
    <row r="106" spans="1:4" x14ac:dyDescent="0.3">
      <c r="A106" t="s">
        <v>274</v>
      </c>
      <c r="B106" t="s">
        <v>275</v>
      </c>
      <c r="C106" t="s">
        <v>282</v>
      </c>
      <c r="D106" s="1">
        <v>3080.707083563078</v>
      </c>
    </row>
    <row r="107" spans="1:4" x14ac:dyDescent="0.3">
      <c r="A107" t="s">
        <v>40</v>
      </c>
      <c r="B107" t="s">
        <v>41</v>
      </c>
      <c r="C107" t="s">
        <v>282</v>
      </c>
      <c r="D107" s="1">
        <v>3867.3176525230642</v>
      </c>
    </row>
    <row r="108" spans="1:4" x14ac:dyDescent="0.3">
      <c r="A108" t="s">
        <v>221</v>
      </c>
      <c r="B108" t="s">
        <v>41</v>
      </c>
      <c r="C108" t="s">
        <v>282</v>
      </c>
      <c r="D108" s="1">
        <v>14643.360942650474</v>
      </c>
    </row>
    <row r="109" spans="1:4" x14ac:dyDescent="0.3">
      <c r="A109" t="s">
        <v>155</v>
      </c>
      <c r="B109" t="s">
        <v>156</v>
      </c>
      <c r="C109" t="s">
        <v>282</v>
      </c>
      <c r="D109" s="1">
        <v>12389.69727922275</v>
      </c>
    </row>
    <row r="110" spans="1:4" x14ac:dyDescent="0.3">
      <c r="A110" t="s">
        <v>233</v>
      </c>
      <c r="B110" t="s">
        <v>156</v>
      </c>
      <c r="C110" t="s">
        <v>282</v>
      </c>
      <c r="D110" s="1">
        <v>4881.1203142168251</v>
      </c>
    </row>
    <row r="111" spans="1:4" x14ac:dyDescent="0.3">
      <c r="A111" t="s">
        <v>215</v>
      </c>
      <c r="B111" t="s">
        <v>216</v>
      </c>
      <c r="C111" t="s">
        <v>282</v>
      </c>
      <c r="D111" s="1">
        <v>0</v>
      </c>
    </row>
    <row r="112" spans="1:4" x14ac:dyDescent="0.3">
      <c r="A112" t="s">
        <v>62</v>
      </c>
      <c r="B112" t="s">
        <v>63</v>
      </c>
      <c r="C112" t="s">
        <v>282</v>
      </c>
      <c r="D112" s="1">
        <v>9790.8827279711495</v>
      </c>
    </row>
    <row r="113" spans="1:4" x14ac:dyDescent="0.3">
      <c r="A113" t="s">
        <v>180</v>
      </c>
      <c r="B113" t="s">
        <v>63</v>
      </c>
      <c r="C113" t="s">
        <v>282</v>
      </c>
      <c r="D113" s="1">
        <v>14423.710528510717</v>
      </c>
    </row>
    <row r="114" spans="1:4" x14ac:dyDescent="0.3">
      <c r="A114" t="s">
        <v>272</v>
      </c>
      <c r="B114" t="s">
        <v>273</v>
      </c>
      <c r="C114" t="s">
        <v>282</v>
      </c>
      <c r="D114" s="1">
        <v>0</v>
      </c>
    </row>
    <row r="115" spans="1:4" x14ac:dyDescent="0.3">
      <c r="A115" t="s">
        <v>213</v>
      </c>
      <c r="B115" t="s">
        <v>214</v>
      </c>
      <c r="C115" t="s">
        <v>282</v>
      </c>
      <c r="D115" s="1">
        <v>14643.360942650474</v>
      </c>
    </row>
    <row r="116" spans="1:4" x14ac:dyDescent="0.3">
      <c r="A116" t="s">
        <v>149</v>
      </c>
      <c r="B116" t="s">
        <v>150</v>
      </c>
      <c r="C116" t="s">
        <v>282</v>
      </c>
      <c r="D116" s="1">
        <v>14423.710528510717</v>
      </c>
    </row>
    <row r="117" spans="1:4" x14ac:dyDescent="0.3">
      <c r="A117" t="s">
        <v>136</v>
      </c>
      <c r="B117" t="s">
        <v>137</v>
      </c>
      <c r="C117" t="s">
        <v>282</v>
      </c>
      <c r="D117" s="1">
        <v>14705.37517615077</v>
      </c>
    </row>
    <row r="118" spans="1:4" x14ac:dyDescent="0.3">
      <c r="A118" t="s">
        <v>72</v>
      </c>
      <c r="B118" t="s">
        <v>73</v>
      </c>
      <c r="C118" t="s">
        <v>282</v>
      </c>
      <c r="D118" s="1">
        <v>13356.698042479158</v>
      </c>
    </row>
    <row r="119" spans="1:4" x14ac:dyDescent="0.3">
      <c r="A119" t="s">
        <v>34</v>
      </c>
      <c r="B119" t="s">
        <v>35</v>
      </c>
      <c r="C119" t="s">
        <v>282</v>
      </c>
      <c r="D119" s="1">
        <v>13110.652797513536</v>
      </c>
    </row>
    <row r="120" spans="1:4" x14ac:dyDescent="0.3">
      <c r="A120" t="s">
        <v>178</v>
      </c>
      <c r="B120" t="s">
        <v>179</v>
      </c>
      <c r="C120" t="s">
        <v>282</v>
      </c>
      <c r="D120" s="1">
        <v>14423.710528510717</v>
      </c>
    </row>
    <row r="121" spans="1:4" x14ac:dyDescent="0.3">
      <c r="A121" t="s">
        <v>260</v>
      </c>
      <c r="B121" t="s">
        <v>261</v>
      </c>
      <c r="C121" t="s">
        <v>282</v>
      </c>
      <c r="D121" s="1">
        <v>4807.9035095035724</v>
      </c>
    </row>
    <row r="122" spans="1:4" x14ac:dyDescent="0.3">
      <c r="A122" t="s">
        <v>48</v>
      </c>
      <c r="B122" t="s">
        <v>49</v>
      </c>
      <c r="C122" t="s">
        <v>282</v>
      </c>
      <c r="D122" s="1">
        <v>14559.993176210264</v>
      </c>
    </row>
    <row r="123" spans="1:4" x14ac:dyDescent="0.3">
      <c r="A123" t="s">
        <v>143</v>
      </c>
      <c r="B123" t="s">
        <v>144</v>
      </c>
      <c r="C123" t="s">
        <v>282</v>
      </c>
      <c r="D123" s="1">
        <v>14643.360942650474</v>
      </c>
    </row>
    <row r="124" spans="1:4" x14ac:dyDescent="0.3">
      <c r="A124" t="s">
        <v>262</v>
      </c>
      <c r="B124" t="s">
        <v>209</v>
      </c>
      <c r="C124" t="s">
        <v>282</v>
      </c>
      <c r="D124" s="1">
        <v>4807.9035095035724</v>
      </c>
    </row>
    <row r="125" spans="1:4" x14ac:dyDescent="0.3">
      <c r="A125" t="s">
        <v>208</v>
      </c>
      <c r="B125" t="s">
        <v>209</v>
      </c>
      <c r="C125" t="s">
        <v>282</v>
      </c>
      <c r="D125" s="1">
        <v>14142.386162624991</v>
      </c>
    </row>
    <row r="126" spans="1:4" x14ac:dyDescent="0.3">
      <c r="A126" t="s">
        <v>210</v>
      </c>
      <c r="B126" t="s">
        <v>209</v>
      </c>
      <c r="C126" t="s">
        <v>282</v>
      </c>
      <c r="D126" s="1">
        <v>0</v>
      </c>
    </row>
    <row r="127" spans="1:4" x14ac:dyDescent="0.3">
      <c r="A127" t="s">
        <v>66</v>
      </c>
      <c r="B127" t="s">
        <v>67</v>
      </c>
      <c r="C127" t="s">
        <v>282</v>
      </c>
      <c r="D127" s="1">
        <v>14047.404107959957</v>
      </c>
    </row>
    <row r="128" spans="1:4" x14ac:dyDescent="0.3">
      <c r="A128" t="s">
        <v>224</v>
      </c>
      <c r="B128" t="s">
        <v>67</v>
      </c>
      <c r="C128" t="s">
        <v>282</v>
      </c>
      <c r="D128" s="1">
        <v>0</v>
      </c>
    </row>
    <row r="129" spans="1:4" x14ac:dyDescent="0.3">
      <c r="A129" t="s">
        <v>109</v>
      </c>
      <c r="B129" t="s">
        <v>110</v>
      </c>
      <c r="C129" t="s">
        <v>282</v>
      </c>
      <c r="D129" s="1">
        <v>14643.360942650474</v>
      </c>
    </row>
    <row r="130" spans="1:4" x14ac:dyDescent="0.3">
      <c r="A130" t="s">
        <v>82</v>
      </c>
      <c r="B130" t="s">
        <v>120</v>
      </c>
      <c r="C130" t="s">
        <v>282</v>
      </c>
      <c r="D130" s="1">
        <v>14423.710528510717</v>
      </c>
    </row>
    <row r="131" spans="1:4" x14ac:dyDescent="0.3">
      <c r="A131" t="s">
        <v>117</v>
      </c>
      <c r="B131" t="s">
        <v>118</v>
      </c>
      <c r="C131" t="s">
        <v>282</v>
      </c>
      <c r="D131" s="1">
        <v>14643.360942650474</v>
      </c>
    </row>
    <row r="132" spans="1:4" x14ac:dyDescent="0.3">
      <c r="A132" t="s">
        <v>268</v>
      </c>
      <c r="B132" t="s">
        <v>269</v>
      </c>
      <c r="C132" t="s">
        <v>282</v>
      </c>
      <c r="D132" s="1">
        <v>3625.6321547076118</v>
      </c>
    </row>
    <row r="133" spans="1:4" x14ac:dyDescent="0.3">
      <c r="A133" t="s">
        <v>225</v>
      </c>
      <c r="B133" t="s">
        <v>226</v>
      </c>
      <c r="C133" t="s">
        <v>282</v>
      </c>
      <c r="D133" s="1">
        <v>7121.7357927115409</v>
      </c>
    </row>
    <row r="134" spans="1:4" x14ac:dyDescent="0.3">
      <c r="A134" t="s">
        <v>99</v>
      </c>
      <c r="B134" t="s">
        <v>100</v>
      </c>
      <c r="C134" t="s">
        <v>282</v>
      </c>
      <c r="D134" s="1">
        <v>14643.360942650474</v>
      </c>
    </row>
    <row r="135" spans="1:4" x14ac:dyDescent="0.3">
      <c r="A135" t="s">
        <v>177</v>
      </c>
      <c r="B135" t="s">
        <v>100</v>
      </c>
      <c r="C135" t="s">
        <v>282</v>
      </c>
      <c r="D135" s="1">
        <v>14021.511067217942</v>
      </c>
    </row>
    <row r="136" spans="1:4" x14ac:dyDescent="0.3">
      <c r="A136" t="s">
        <v>90</v>
      </c>
      <c r="B136" t="s">
        <v>91</v>
      </c>
      <c r="C136" t="s">
        <v>282</v>
      </c>
      <c r="D136" s="1">
        <v>10435.569131735392</v>
      </c>
    </row>
    <row r="137" spans="1:4" x14ac:dyDescent="0.3">
      <c r="A137" t="s">
        <v>229</v>
      </c>
      <c r="B137" t="s">
        <v>230</v>
      </c>
      <c r="C137" t="s">
        <v>282</v>
      </c>
      <c r="D137" s="1">
        <v>14643.360942650474</v>
      </c>
    </row>
    <row r="138" spans="1:4" x14ac:dyDescent="0.3">
      <c r="A138" t="s">
        <v>54</v>
      </c>
      <c r="B138" t="s">
        <v>55</v>
      </c>
      <c r="C138" t="s">
        <v>282</v>
      </c>
      <c r="D138" s="1">
        <v>13270.383503928044</v>
      </c>
    </row>
    <row r="139" spans="1:4" x14ac:dyDescent="0.3">
      <c r="A139" t="s">
        <v>167</v>
      </c>
      <c r="B139" t="s">
        <v>168</v>
      </c>
      <c r="C139" t="s">
        <v>282</v>
      </c>
      <c r="D139" s="1">
        <v>14643.360942650474</v>
      </c>
    </row>
    <row r="140" spans="1:4" x14ac:dyDescent="0.3">
      <c r="A140" t="s">
        <v>188</v>
      </c>
      <c r="B140" t="s">
        <v>189</v>
      </c>
      <c r="C140" t="s">
        <v>282</v>
      </c>
      <c r="D140" s="1">
        <v>0</v>
      </c>
    </row>
    <row r="141" spans="1:4" x14ac:dyDescent="0.3">
      <c r="A141" t="s">
        <v>124</v>
      </c>
      <c r="B141" t="s">
        <v>125</v>
      </c>
      <c r="C141" t="s">
        <v>282</v>
      </c>
      <c r="D141" s="1">
        <v>14643.360942650474</v>
      </c>
    </row>
    <row r="142" spans="1:4" x14ac:dyDescent="0.3">
      <c r="A142" t="s">
        <v>154</v>
      </c>
      <c r="B142" t="s">
        <v>125</v>
      </c>
      <c r="C142" t="s">
        <v>282</v>
      </c>
      <c r="D142" s="1">
        <v>12516.990181129375</v>
      </c>
    </row>
    <row r="143" spans="1:4" x14ac:dyDescent="0.3">
      <c r="A143" t="s">
        <v>252</v>
      </c>
      <c r="B143" t="s">
        <v>253</v>
      </c>
      <c r="C143" t="s">
        <v>282</v>
      </c>
      <c r="D143" s="1">
        <v>4480.868448451045</v>
      </c>
    </row>
    <row r="144" spans="1:4" x14ac:dyDescent="0.3">
      <c r="A144" t="s">
        <v>267</v>
      </c>
      <c r="B144" t="s">
        <v>75</v>
      </c>
      <c r="C144" t="s">
        <v>282</v>
      </c>
      <c r="D144" s="1">
        <v>4216.7678321055919</v>
      </c>
    </row>
    <row r="145" spans="1:4" x14ac:dyDescent="0.3">
      <c r="A145" t="s">
        <v>190</v>
      </c>
      <c r="B145" t="s">
        <v>75</v>
      </c>
      <c r="C145" t="s">
        <v>282</v>
      </c>
      <c r="D145" s="1">
        <v>16107.697036915524</v>
      </c>
    </row>
    <row r="146" spans="1:4" x14ac:dyDescent="0.3">
      <c r="A146" t="s">
        <v>74</v>
      </c>
      <c r="B146" t="s">
        <v>75</v>
      </c>
      <c r="C146" t="s">
        <v>282</v>
      </c>
      <c r="D146" s="1">
        <v>14643.360942650474</v>
      </c>
    </row>
    <row r="147" spans="1:4" x14ac:dyDescent="0.3">
      <c r="A147" t="s">
        <v>101</v>
      </c>
      <c r="B147" t="s">
        <v>75</v>
      </c>
      <c r="C147" t="s">
        <v>282</v>
      </c>
      <c r="D147" s="1">
        <v>15375.528989782997</v>
      </c>
    </row>
    <row r="148" spans="1:4" x14ac:dyDescent="0.3">
      <c r="A148" t="s">
        <v>175</v>
      </c>
      <c r="B148" t="s">
        <v>174</v>
      </c>
      <c r="C148" t="s">
        <v>282</v>
      </c>
      <c r="D148" s="1">
        <v>14484.794548508507</v>
      </c>
    </row>
    <row r="149" spans="1:4" x14ac:dyDescent="0.3">
      <c r="A149" t="s">
        <v>173</v>
      </c>
      <c r="B149" t="s">
        <v>174</v>
      </c>
      <c r="C149" t="s">
        <v>282</v>
      </c>
      <c r="D149" s="1">
        <v>0</v>
      </c>
    </row>
    <row r="150" spans="1:4" x14ac:dyDescent="0.3">
      <c r="A150" t="s">
        <v>191</v>
      </c>
      <c r="B150" t="s">
        <v>174</v>
      </c>
      <c r="C150" t="s">
        <v>282</v>
      </c>
      <c r="D150" s="1">
        <v>13881.906173632649</v>
      </c>
    </row>
    <row r="151" spans="1:4" x14ac:dyDescent="0.3">
      <c r="A151" t="s">
        <v>147</v>
      </c>
      <c r="B151" t="s">
        <v>148</v>
      </c>
      <c r="C151" t="s">
        <v>282</v>
      </c>
      <c r="D151" s="1">
        <v>14423.710528510717</v>
      </c>
    </row>
    <row r="152" spans="1:4" x14ac:dyDescent="0.3">
      <c r="A152" t="s">
        <v>157</v>
      </c>
      <c r="B152" t="s">
        <v>158</v>
      </c>
      <c r="C152" t="s">
        <v>282</v>
      </c>
      <c r="D152" s="1">
        <v>15144.896054936253</v>
      </c>
    </row>
    <row r="153" spans="1:4" x14ac:dyDescent="0.3">
      <c r="A153" t="s">
        <v>234</v>
      </c>
      <c r="B153" t="s">
        <v>235</v>
      </c>
      <c r="C153" t="s">
        <v>282</v>
      </c>
      <c r="D153" s="1">
        <v>10837.48741896297</v>
      </c>
    </row>
    <row r="154" spans="1:4" x14ac:dyDescent="0.3">
      <c r="D154" s="1">
        <f>SUM(D20:D153)</f>
        <v>1412389.4096613345</v>
      </c>
    </row>
    <row r="156" spans="1:4" x14ac:dyDescent="0.3">
      <c r="A156" t="s">
        <v>68</v>
      </c>
      <c r="B156" t="s">
        <v>69</v>
      </c>
      <c r="C156" t="s">
        <v>283</v>
      </c>
      <c r="D156" s="1">
        <v>15375.528989782997</v>
      </c>
    </row>
    <row r="157" spans="1:4" x14ac:dyDescent="0.3">
      <c r="A157" t="s">
        <v>198</v>
      </c>
      <c r="B157" t="s">
        <v>199</v>
      </c>
      <c r="C157" t="s">
        <v>283</v>
      </c>
      <c r="D157" s="1">
        <v>0</v>
      </c>
    </row>
    <row r="158" spans="1:4" x14ac:dyDescent="0.3">
      <c r="A158" t="s">
        <v>204</v>
      </c>
      <c r="B158" t="s">
        <v>81</v>
      </c>
      <c r="C158" t="s">
        <v>283</v>
      </c>
      <c r="D158" s="1">
        <v>7881.8090319730691</v>
      </c>
    </row>
    <row r="159" spans="1:4" x14ac:dyDescent="0.3">
      <c r="A159" t="s">
        <v>200</v>
      </c>
      <c r="B159" t="s">
        <v>201</v>
      </c>
      <c r="C159" t="s">
        <v>283</v>
      </c>
      <c r="D159" s="1">
        <v>7881.8090319730691</v>
      </c>
    </row>
    <row r="160" spans="1:4" x14ac:dyDescent="0.3">
      <c r="A160" t="s">
        <v>202</v>
      </c>
      <c r="B160" t="s">
        <v>203</v>
      </c>
      <c r="C160" t="s">
        <v>283</v>
      </c>
      <c r="D160" s="1">
        <v>0</v>
      </c>
    </row>
    <row r="161" spans="1:4" x14ac:dyDescent="0.3">
      <c r="A161" t="s">
        <v>207</v>
      </c>
      <c r="B161" t="s">
        <v>0</v>
      </c>
      <c r="C161" t="s">
        <v>283</v>
      </c>
      <c r="D161" s="1">
        <v>0</v>
      </c>
    </row>
    <row r="162" spans="1:4" x14ac:dyDescent="0.3">
      <c r="A162" t="s">
        <v>196</v>
      </c>
      <c r="B162" t="s">
        <v>197</v>
      </c>
      <c r="C162" t="s">
        <v>283</v>
      </c>
      <c r="D162" s="1">
        <v>0</v>
      </c>
    </row>
    <row r="163" spans="1:4" x14ac:dyDescent="0.3">
      <c r="A163" t="s">
        <v>205</v>
      </c>
      <c r="B163" t="s">
        <v>206</v>
      </c>
      <c r="C163" t="s">
        <v>283</v>
      </c>
      <c r="D163" s="1">
        <v>14643.360942650474</v>
      </c>
    </row>
    <row r="164" spans="1:4" x14ac:dyDescent="0.3">
      <c r="A164" t="s">
        <v>183</v>
      </c>
      <c r="B164" t="s">
        <v>41</v>
      </c>
      <c r="C164" t="s">
        <v>283</v>
      </c>
      <c r="D164" s="1">
        <v>13403.076272644559</v>
      </c>
    </row>
    <row r="165" spans="1:4" x14ac:dyDescent="0.3">
      <c r="D165" s="1">
        <f>SUM(D156:D164)</f>
        <v>59185.58426902417</v>
      </c>
    </row>
    <row r="167" spans="1:4" x14ac:dyDescent="0.3">
      <c r="A167" t="s">
        <v>23</v>
      </c>
      <c r="D167" s="1">
        <v>1502109.2300000014</v>
      </c>
    </row>
  </sheetData>
  <sortState xmlns:xlrd2="http://schemas.microsoft.com/office/spreadsheetml/2017/richdata2" ref="A13:D164">
    <sortCondition ref="C13:C1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dirigenza PTA</vt:lpstr>
      <vt:lpstr>dirigenza sanitaria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2026-05-26T18:40:00Z</dcterms:created>
  <dcterms:modified xsi:type="dcterms:W3CDTF">2026-05-27T07:34:10Z</dcterms:modified>
</cp:coreProperties>
</file>